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1" activeTab="1"/>
  </bookViews>
  <sheets>
    <sheet name="Sheet1" sheetId="1" state="hidden" r:id="rId1"/>
    <sheet name="Sheet2" sheetId="2" r:id="rId2"/>
    <sheet name="Sheet3" sheetId="3" r:id="rId3"/>
  </sheets>
  <definedNames>
    <definedName name="_xlnm._FilterDatabase" localSheetId="1" hidden="1">Sheet2!$A$2:$I$2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<sst xmlns="http://schemas.openxmlformats.org/spreadsheetml/2006/main" count="94" uniqueCount="54">
  <si>
    <t>序号</t>
  </si>
  <si>
    <t>身份证号</t>
  </si>
  <si>
    <t>职位编号</t>
  </si>
  <si>
    <t>招聘岗位</t>
  </si>
  <si>
    <t>笔试成绩</t>
  </si>
  <si>
    <t>面试成绩</t>
  </si>
  <si>
    <t>总成绩</t>
  </si>
  <si>
    <t>排名</t>
  </si>
  <si>
    <t>文员</t>
  </si>
  <si>
    <t>深圳市优才人力资源有限公司公开招聘聘员
（派遣至中共深圳市龙岗区委统一战线工作部）总成绩汇总表</t>
  </si>
  <si>
    <t>姓名</t>
  </si>
  <si>
    <t>性别</t>
  </si>
  <si>
    <t>证件号码</t>
  </si>
  <si>
    <t>备注</t>
  </si>
  <si>
    <t>张戊儿</t>
  </si>
  <si>
    <t>女</t>
  </si>
  <si>
    <t>440307********1527</t>
  </si>
  <si>
    <t>★</t>
  </si>
  <si>
    <t>黄梓雅</t>
  </si>
  <si>
    <t>441423********3627</t>
  </si>
  <si>
    <t>何瑞杰</t>
  </si>
  <si>
    <t>男</t>
  </si>
  <si>
    <t>441422********4537</t>
  </si>
  <si>
    <t>刘美婷</t>
  </si>
  <si>
    <t>441481********1144</t>
  </si>
  <si>
    <t>罗成思</t>
  </si>
  <si>
    <t>440305********0027</t>
  </si>
  <si>
    <t>陈艳华</t>
  </si>
  <si>
    <t>420822********5784</t>
  </si>
  <si>
    <t>张冬英</t>
  </si>
  <si>
    <t>441424********5540</t>
  </si>
  <si>
    <t>刘雪伊</t>
  </si>
  <si>
    <t>420802********062X</t>
  </si>
  <si>
    <t>李梓麒</t>
  </si>
  <si>
    <t>441423********272X</t>
  </si>
  <si>
    <t>赵露洁</t>
  </si>
  <si>
    <t>440582********5445</t>
  </si>
  <si>
    <t>欧阳新宇</t>
  </si>
  <si>
    <t>441422********0019</t>
  </si>
  <si>
    <t>李海芸</t>
  </si>
  <si>
    <t>441423********332X</t>
  </si>
  <si>
    <t>方楚玉</t>
  </si>
  <si>
    <t>445224********2668</t>
  </si>
  <si>
    <t>缺考</t>
  </si>
  <si>
    <t>李盈蔚</t>
  </si>
  <si>
    <t>440307********4361</t>
  </si>
  <si>
    <t>张绮莹</t>
  </si>
  <si>
    <t>440307********2720</t>
  </si>
  <si>
    <t>李乐怡</t>
  </si>
  <si>
    <t>440307********4846</t>
  </si>
  <si>
    <t>李斯雯</t>
  </si>
  <si>
    <t>440982********5409</t>
  </si>
  <si>
    <t>温俏茹</t>
  </si>
  <si>
    <t>441723********0049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</si>
</sst>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6">
    <font>
      <sz val="12"/>
      <name val="宋体"/>
      <charset val="134"/>
    </font>
    <font>
      <b/>
      <sz val="22"/>
      <color indexed="8"/>
      <name val="宋体"/>
      <charset val="134"/>
      <scheme val="maj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"/>
      <charset val="0"/>
    </font>
    <font>
      <b/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ont="1" applyBorder="1">
      <alignment vertical="center"/>
    </xf>
    <xf numFmtId="49" fontId="0" fillId="0" borderId="2" xfId="0" applyNumberFormat="1" applyFont="1" applyFill="1" applyBorder="1" applyAlignment="1">
      <alignment horizontal="centerContinuous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77" fontId="5" fillId="2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177" fontId="0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Q17" sqref="Q17"/>
    </sheetView>
  </sheetViews>
  <sheetFormatPr defaultColWidth="9" defaultRowHeight="14.25" outlineLevelCol="7"/>
  <cols>
    <col min="2" max="2" width="13.25" customWidth="1"/>
    <col min="3" max="3" width="13.625" customWidth="1"/>
  </cols>
  <sheetData>
    <row r="1" ht="28.5" spans="1:8">
      <c r="A1" s="17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17" t="s">
        <v>5</v>
      </c>
      <c r="G1" s="17" t="s">
        <v>6</v>
      </c>
      <c r="H1" s="17" t="s">
        <v>7</v>
      </c>
    </row>
    <row r="2" spans="1:8">
      <c r="A2" s="19">
        <v>1</v>
      </c>
      <c r="B2" s="19"/>
      <c r="C2" s="19"/>
      <c r="D2" s="19" t="s">
        <v>8</v>
      </c>
      <c r="E2" s="20">
        <v>92</v>
      </c>
      <c r="F2" s="19">
        <v>84.4</v>
      </c>
      <c r="G2" s="19">
        <f>E2*40%+F2*60%</f>
        <v>87.44</v>
      </c>
      <c r="H2" s="21">
        <v>1</v>
      </c>
    </row>
    <row r="3" spans="1:8">
      <c r="A3" s="19">
        <v>2</v>
      </c>
      <c r="B3" s="19"/>
      <c r="C3" s="19"/>
      <c r="D3" s="19" t="s">
        <v>8</v>
      </c>
      <c r="E3" s="20">
        <v>85</v>
      </c>
      <c r="F3" s="19">
        <v>86.4</v>
      </c>
      <c r="G3" s="19">
        <f t="shared" ref="G3:G17" si="0">E3*40%+F3*60%</f>
        <v>85.84</v>
      </c>
      <c r="H3" s="21">
        <v>2</v>
      </c>
    </row>
    <row r="4" spans="1:8">
      <c r="A4" s="19">
        <v>3</v>
      </c>
      <c r="B4" s="19"/>
      <c r="C4" s="19"/>
      <c r="D4" s="19" t="s">
        <v>8</v>
      </c>
      <c r="E4" s="20">
        <v>90</v>
      </c>
      <c r="F4" s="19">
        <v>82.4</v>
      </c>
      <c r="G4" s="19">
        <f t="shared" si="0"/>
        <v>85.44</v>
      </c>
      <c r="H4" s="21">
        <v>3</v>
      </c>
    </row>
    <row r="5" spans="1:8">
      <c r="A5" s="19">
        <v>4</v>
      </c>
      <c r="B5" s="19"/>
      <c r="C5" s="19"/>
      <c r="D5" s="19" t="s">
        <v>8</v>
      </c>
      <c r="E5" s="20">
        <v>77</v>
      </c>
      <c r="F5" s="19">
        <v>89</v>
      </c>
      <c r="G5" s="19">
        <f t="shared" si="0"/>
        <v>84.2</v>
      </c>
      <c r="H5" s="21">
        <v>4</v>
      </c>
    </row>
    <row r="6" spans="1:8">
      <c r="A6" s="19">
        <v>5</v>
      </c>
      <c r="B6" s="19"/>
      <c r="C6" s="19"/>
      <c r="D6" s="19" t="s">
        <v>8</v>
      </c>
      <c r="E6" s="20">
        <v>88</v>
      </c>
      <c r="F6" s="19">
        <v>79.6</v>
      </c>
      <c r="G6" s="19">
        <f t="shared" si="0"/>
        <v>82.96</v>
      </c>
      <c r="H6" s="21">
        <v>5</v>
      </c>
    </row>
    <row r="7" spans="1:8">
      <c r="A7" s="19">
        <v>6</v>
      </c>
      <c r="B7" s="19"/>
      <c r="C7" s="19"/>
      <c r="D7" s="19" t="s">
        <v>8</v>
      </c>
      <c r="E7" s="20">
        <v>77.5</v>
      </c>
      <c r="F7" s="19">
        <v>77.4</v>
      </c>
      <c r="G7" s="19">
        <f t="shared" si="0"/>
        <v>77.44</v>
      </c>
      <c r="H7" s="21">
        <v>6</v>
      </c>
    </row>
    <row r="8" spans="1:8">
      <c r="A8" s="19">
        <v>7</v>
      </c>
      <c r="B8" s="19"/>
      <c r="C8" s="19"/>
      <c r="D8" s="19" t="s">
        <v>8</v>
      </c>
      <c r="E8" s="20">
        <v>73.5</v>
      </c>
      <c r="F8" s="19">
        <v>76.2</v>
      </c>
      <c r="G8" s="19">
        <f t="shared" si="0"/>
        <v>75.12</v>
      </c>
      <c r="H8" s="21">
        <v>7</v>
      </c>
    </row>
    <row r="9" spans="1:8">
      <c r="A9" s="19">
        <v>8</v>
      </c>
      <c r="B9" s="19"/>
      <c r="C9" s="19"/>
      <c r="D9" s="19" t="s">
        <v>8</v>
      </c>
      <c r="E9" s="20">
        <v>68</v>
      </c>
      <c r="F9" s="19">
        <v>79.4</v>
      </c>
      <c r="G9" s="19">
        <f t="shared" si="0"/>
        <v>74.84</v>
      </c>
      <c r="H9" s="21">
        <v>8</v>
      </c>
    </row>
    <row r="10" spans="1:8">
      <c r="A10" s="19">
        <v>9</v>
      </c>
      <c r="B10" s="19"/>
      <c r="C10" s="19"/>
      <c r="D10" s="19" t="s">
        <v>8</v>
      </c>
      <c r="E10" s="20">
        <v>65.5</v>
      </c>
      <c r="F10" s="19">
        <v>79.6</v>
      </c>
      <c r="G10" s="19">
        <f t="shared" si="0"/>
        <v>73.96</v>
      </c>
      <c r="H10" s="21">
        <v>9</v>
      </c>
    </row>
    <row r="11" spans="1:8">
      <c r="A11" s="19">
        <v>10</v>
      </c>
      <c r="B11" s="19"/>
      <c r="C11" s="19"/>
      <c r="D11" s="19" t="s">
        <v>8</v>
      </c>
      <c r="E11" s="20">
        <v>67.5</v>
      </c>
      <c r="F11" s="19">
        <v>76.4</v>
      </c>
      <c r="G11" s="19">
        <f t="shared" si="0"/>
        <v>72.84</v>
      </c>
      <c r="H11" s="21">
        <v>10</v>
      </c>
    </row>
    <row r="12" spans="1:8">
      <c r="A12" s="19">
        <v>11</v>
      </c>
      <c r="B12" s="19"/>
      <c r="C12" s="19"/>
      <c r="D12" s="19" t="s">
        <v>8</v>
      </c>
      <c r="E12" s="20">
        <v>61</v>
      </c>
      <c r="F12" s="19">
        <v>79.4</v>
      </c>
      <c r="G12" s="19">
        <f t="shared" si="0"/>
        <v>72.04</v>
      </c>
      <c r="H12" s="21">
        <v>11</v>
      </c>
    </row>
    <row r="13" spans="1:8">
      <c r="A13" s="19">
        <v>12</v>
      </c>
      <c r="B13" s="19"/>
      <c r="C13" s="19"/>
      <c r="D13" s="19" t="s">
        <v>8</v>
      </c>
      <c r="E13" s="20">
        <v>67</v>
      </c>
      <c r="F13" s="19">
        <v>74</v>
      </c>
      <c r="G13" s="19">
        <f t="shared" si="0"/>
        <v>71.2</v>
      </c>
      <c r="H13" s="21">
        <v>12</v>
      </c>
    </row>
    <row r="14" spans="1:8">
      <c r="A14" s="19">
        <v>13</v>
      </c>
      <c r="B14" s="19"/>
      <c r="C14" s="19"/>
      <c r="D14" s="19" t="s">
        <v>8</v>
      </c>
      <c r="E14" s="20">
        <v>62</v>
      </c>
      <c r="F14" s="19">
        <v>76.8</v>
      </c>
      <c r="G14" s="19">
        <f t="shared" si="0"/>
        <v>70.88</v>
      </c>
      <c r="H14" s="21">
        <v>13</v>
      </c>
    </row>
    <row r="15" spans="1:8">
      <c r="A15" s="19">
        <v>14</v>
      </c>
      <c r="B15" s="19"/>
      <c r="C15" s="19"/>
      <c r="D15" s="19" t="s">
        <v>8</v>
      </c>
      <c r="E15" s="20">
        <v>65</v>
      </c>
      <c r="F15" s="19">
        <v>72</v>
      </c>
      <c r="G15" s="19">
        <f t="shared" si="0"/>
        <v>69.2</v>
      </c>
      <c r="H15" s="21">
        <v>14</v>
      </c>
    </row>
    <row r="16" spans="1:8">
      <c r="A16" s="19">
        <v>15</v>
      </c>
      <c r="B16" s="19"/>
      <c r="C16" s="19"/>
      <c r="D16" s="19" t="s">
        <v>8</v>
      </c>
      <c r="E16" s="20">
        <v>64</v>
      </c>
      <c r="F16" s="19">
        <v>72.4</v>
      </c>
      <c r="G16" s="19">
        <f t="shared" si="0"/>
        <v>69.04</v>
      </c>
      <c r="H16" s="21">
        <v>15</v>
      </c>
    </row>
    <row r="17" spans="1:8">
      <c r="A17" s="19">
        <v>16</v>
      </c>
      <c r="B17" s="19"/>
      <c r="C17" s="19"/>
      <c r="D17" s="19" t="s">
        <v>8</v>
      </c>
      <c r="E17" s="20">
        <v>61</v>
      </c>
      <c r="F17" s="19">
        <v>73.4</v>
      </c>
      <c r="G17" s="19">
        <f t="shared" si="0"/>
        <v>68.44</v>
      </c>
      <c r="H17" s="21">
        <v>16</v>
      </c>
    </row>
  </sheetData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selection activeCell="G3" sqref="G3"/>
    </sheetView>
  </sheetViews>
  <sheetFormatPr defaultColWidth="9" defaultRowHeight="14.25"/>
  <cols>
    <col min="1" max="1" width="17.5" customWidth="1"/>
    <col min="2" max="2" width="31.75" style="1" customWidth="1"/>
    <col min="3" max="3" width="16.875" customWidth="1"/>
    <col min="4" max="4" width="24.25" customWidth="1"/>
    <col min="5" max="6" width="17" style="2" customWidth="1"/>
    <col min="9" max="9" width="16" customWidth="1"/>
  </cols>
  <sheetData>
    <row r="1" ht="76" customHeight="1" spans="1:9">
      <c r="A1" s="3" t="s">
        <v>9</v>
      </c>
      <c r="B1" s="3"/>
      <c r="C1" s="3"/>
      <c r="D1" s="3"/>
      <c r="E1" s="4"/>
      <c r="F1" s="4"/>
      <c r="G1" s="3"/>
      <c r="H1" s="3"/>
      <c r="I1" s="3"/>
    </row>
    <row r="2" ht="30" customHeight="1" spans="1:9">
      <c r="A2" s="5" t="s">
        <v>0</v>
      </c>
      <c r="B2" s="6" t="s">
        <v>10</v>
      </c>
      <c r="C2" s="7" t="s">
        <v>11</v>
      </c>
      <c r="D2" s="6" t="s">
        <v>12</v>
      </c>
      <c r="E2" s="8" t="s">
        <v>4</v>
      </c>
      <c r="F2" s="8" t="s">
        <v>5</v>
      </c>
      <c r="G2" s="8" t="s">
        <v>6</v>
      </c>
      <c r="H2" s="5" t="s">
        <v>7</v>
      </c>
      <c r="I2" s="5" t="s">
        <v>13</v>
      </c>
    </row>
    <row r="3" ht="30" customHeight="1" spans="1:9">
      <c r="A3" s="5">
        <v>1</v>
      </c>
      <c r="B3" s="7" t="s">
        <v>14</v>
      </c>
      <c r="C3" s="7" t="s">
        <v>15</v>
      </c>
      <c r="D3" s="9" t="s">
        <v>16</v>
      </c>
      <c r="E3" s="7">
        <v>89.67</v>
      </c>
      <c r="F3" s="7">
        <v>88</v>
      </c>
      <c r="G3" s="10">
        <f>E3*0.5+F3*0.5</f>
        <v>88.835</v>
      </c>
      <c r="H3" s="11">
        <v>1</v>
      </c>
      <c r="I3" s="14" t="s">
        <v>17</v>
      </c>
    </row>
    <row r="4" ht="30" customHeight="1" spans="1:9">
      <c r="A4" s="5">
        <v>2</v>
      </c>
      <c r="B4" s="7" t="s">
        <v>18</v>
      </c>
      <c r="C4" s="7" t="s">
        <v>15</v>
      </c>
      <c r="D4" s="9" t="s">
        <v>19</v>
      </c>
      <c r="E4" s="7">
        <v>86.33</v>
      </c>
      <c r="F4" s="7">
        <v>84.2</v>
      </c>
      <c r="G4" s="10">
        <f t="shared" ref="G4:G20" si="0">E4*0.5+F4*0.5</f>
        <v>85.265</v>
      </c>
      <c r="H4" s="11">
        <v>2</v>
      </c>
      <c r="I4" s="14"/>
    </row>
    <row r="5" ht="30" customHeight="1" spans="1:9">
      <c r="A5" s="5">
        <v>3</v>
      </c>
      <c r="B5" s="7" t="s">
        <v>20</v>
      </c>
      <c r="C5" s="7" t="s">
        <v>21</v>
      </c>
      <c r="D5" s="9" t="s">
        <v>22</v>
      </c>
      <c r="E5" s="7">
        <v>73.67</v>
      </c>
      <c r="F5" s="7">
        <v>81.6</v>
      </c>
      <c r="G5" s="10">
        <f t="shared" si="0"/>
        <v>77.635</v>
      </c>
      <c r="H5" s="11">
        <v>3</v>
      </c>
      <c r="I5" s="14"/>
    </row>
    <row r="6" ht="30" customHeight="1" spans="1:9">
      <c r="A6" s="5">
        <v>4</v>
      </c>
      <c r="B6" s="7" t="s">
        <v>23</v>
      </c>
      <c r="C6" s="7" t="s">
        <v>15</v>
      </c>
      <c r="D6" s="9" t="s">
        <v>24</v>
      </c>
      <c r="E6" s="7">
        <v>86</v>
      </c>
      <c r="F6" s="7">
        <v>84.4</v>
      </c>
      <c r="G6" s="10">
        <f t="shared" si="0"/>
        <v>85.2</v>
      </c>
      <c r="H6" s="11">
        <v>1</v>
      </c>
      <c r="I6" s="14" t="s">
        <v>17</v>
      </c>
    </row>
    <row r="7" ht="30" customHeight="1" spans="1:9">
      <c r="A7" s="5">
        <v>5</v>
      </c>
      <c r="B7" s="7" t="s">
        <v>25</v>
      </c>
      <c r="C7" s="7" t="s">
        <v>15</v>
      </c>
      <c r="D7" s="9" t="s">
        <v>26</v>
      </c>
      <c r="E7" s="7">
        <v>84.67</v>
      </c>
      <c r="F7" s="7">
        <v>81.8</v>
      </c>
      <c r="G7" s="10">
        <f t="shared" si="0"/>
        <v>83.235</v>
      </c>
      <c r="H7" s="11">
        <v>2</v>
      </c>
      <c r="I7" s="15"/>
    </row>
    <row r="8" ht="30" customHeight="1" spans="1:9">
      <c r="A8" s="5">
        <v>6</v>
      </c>
      <c r="B8" s="7" t="s">
        <v>27</v>
      </c>
      <c r="C8" s="7" t="s">
        <v>15</v>
      </c>
      <c r="D8" s="9" t="s">
        <v>28</v>
      </c>
      <c r="E8" s="7">
        <v>74.33</v>
      </c>
      <c r="F8" s="7">
        <v>79.4</v>
      </c>
      <c r="G8" s="10">
        <f t="shared" si="0"/>
        <v>76.865</v>
      </c>
      <c r="H8" s="11">
        <v>3</v>
      </c>
      <c r="I8" s="11"/>
    </row>
    <row r="9" ht="30" customHeight="1" spans="1:9">
      <c r="A9" s="5">
        <v>7</v>
      </c>
      <c r="B9" s="7" t="s">
        <v>29</v>
      </c>
      <c r="C9" s="7" t="s">
        <v>15</v>
      </c>
      <c r="D9" s="9" t="s">
        <v>30</v>
      </c>
      <c r="E9" s="7">
        <v>74.67</v>
      </c>
      <c r="F9" s="7">
        <v>77.6</v>
      </c>
      <c r="G9" s="10">
        <f t="shared" si="0"/>
        <v>76.135</v>
      </c>
      <c r="H9" s="11">
        <v>4</v>
      </c>
      <c r="I9" s="16"/>
    </row>
    <row r="10" ht="30" customHeight="1" spans="1:9">
      <c r="A10" s="5">
        <v>8</v>
      </c>
      <c r="B10" s="7" t="s">
        <v>31</v>
      </c>
      <c r="C10" s="7" t="s">
        <v>15</v>
      </c>
      <c r="D10" s="9" t="s">
        <v>32</v>
      </c>
      <c r="E10" s="7">
        <v>77.67</v>
      </c>
      <c r="F10" s="7">
        <v>73.4</v>
      </c>
      <c r="G10" s="10">
        <f t="shared" si="0"/>
        <v>75.535</v>
      </c>
      <c r="H10" s="11">
        <v>5</v>
      </c>
      <c r="I10" s="11"/>
    </row>
    <row r="11" ht="30" customHeight="1" spans="1:9">
      <c r="A11" s="5">
        <v>9</v>
      </c>
      <c r="B11" s="7" t="s">
        <v>33</v>
      </c>
      <c r="C11" s="7" t="s">
        <v>15</v>
      </c>
      <c r="D11" s="9" t="s">
        <v>34</v>
      </c>
      <c r="E11" s="7">
        <v>88</v>
      </c>
      <c r="F11" s="7">
        <v>90.2</v>
      </c>
      <c r="G11" s="10">
        <f t="shared" si="0"/>
        <v>89.1</v>
      </c>
      <c r="H11" s="11">
        <v>1</v>
      </c>
      <c r="I11" s="14" t="s">
        <v>17</v>
      </c>
    </row>
    <row r="12" ht="30" customHeight="1" spans="1:9">
      <c r="A12" s="5">
        <v>10</v>
      </c>
      <c r="B12" s="7" t="s">
        <v>35</v>
      </c>
      <c r="C12" s="7" t="s">
        <v>15</v>
      </c>
      <c r="D12" s="9" t="s">
        <v>36</v>
      </c>
      <c r="E12" s="7">
        <v>84.33</v>
      </c>
      <c r="F12" s="7">
        <v>82</v>
      </c>
      <c r="G12" s="10">
        <f t="shared" si="0"/>
        <v>83.165</v>
      </c>
      <c r="H12" s="11">
        <v>2</v>
      </c>
      <c r="I12" s="11"/>
    </row>
    <row r="13" ht="30" customHeight="1" spans="1:9">
      <c r="A13" s="5">
        <v>11</v>
      </c>
      <c r="B13" s="7" t="s">
        <v>37</v>
      </c>
      <c r="C13" s="7" t="s">
        <v>21</v>
      </c>
      <c r="D13" s="9" t="s">
        <v>38</v>
      </c>
      <c r="E13" s="7">
        <v>86</v>
      </c>
      <c r="F13" s="7">
        <v>78.8</v>
      </c>
      <c r="G13" s="10">
        <f t="shared" si="0"/>
        <v>82.4</v>
      </c>
      <c r="H13" s="11">
        <v>3</v>
      </c>
      <c r="I13" s="11"/>
    </row>
    <row r="14" ht="30" customHeight="1" spans="1:9">
      <c r="A14" s="5">
        <v>12</v>
      </c>
      <c r="B14" s="7" t="s">
        <v>39</v>
      </c>
      <c r="C14" s="7" t="s">
        <v>15</v>
      </c>
      <c r="D14" s="9" t="s">
        <v>40</v>
      </c>
      <c r="E14" s="7">
        <v>80</v>
      </c>
      <c r="F14" s="7">
        <v>71.2</v>
      </c>
      <c r="G14" s="10">
        <f t="shared" si="0"/>
        <v>75.6</v>
      </c>
      <c r="H14" s="11">
        <v>4</v>
      </c>
      <c r="I14" s="11"/>
    </row>
    <row r="15" ht="30" customHeight="1" spans="1:9">
      <c r="A15" s="5">
        <v>13</v>
      </c>
      <c r="B15" s="7" t="s">
        <v>41</v>
      </c>
      <c r="C15" s="7" t="s">
        <v>15</v>
      </c>
      <c r="D15" s="9" t="s">
        <v>42</v>
      </c>
      <c r="E15" s="12">
        <v>73.67</v>
      </c>
      <c r="F15" s="9" t="s">
        <v>43</v>
      </c>
      <c r="G15" s="10">
        <f>E15*0.5</f>
        <v>36.835</v>
      </c>
      <c r="H15" s="11">
        <v>5</v>
      </c>
      <c r="I15" s="11"/>
    </row>
    <row r="16" ht="30" customHeight="1" spans="1:9">
      <c r="A16" s="5">
        <v>14</v>
      </c>
      <c r="B16" s="7" t="s">
        <v>44</v>
      </c>
      <c r="C16" s="7" t="s">
        <v>15</v>
      </c>
      <c r="D16" s="9" t="s">
        <v>45</v>
      </c>
      <c r="E16" s="12">
        <v>87.67</v>
      </c>
      <c r="F16" s="13">
        <v>91</v>
      </c>
      <c r="G16" s="10">
        <f t="shared" si="0"/>
        <v>89.335</v>
      </c>
      <c r="H16" s="11">
        <v>1</v>
      </c>
      <c r="I16" s="14" t="s">
        <v>17</v>
      </c>
    </row>
    <row r="17" ht="30" customHeight="1" spans="1:9">
      <c r="A17" s="5">
        <v>15</v>
      </c>
      <c r="B17" s="7" t="s">
        <v>46</v>
      </c>
      <c r="C17" s="7" t="s">
        <v>15</v>
      </c>
      <c r="D17" s="9" t="s">
        <v>47</v>
      </c>
      <c r="E17" s="12">
        <v>82.33</v>
      </c>
      <c r="F17" s="13">
        <v>86.8</v>
      </c>
      <c r="G17" s="10">
        <f t="shared" si="0"/>
        <v>84.565</v>
      </c>
      <c r="H17" s="11">
        <v>2</v>
      </c>
      <c r="I17" s="11"/>
    </row>
    <row r="18" ht="30" customHeight="1" spans="1:9">
      <c r="A18" s="5">
        <v>16</v>
      </c>
      <c r="B18" s="7" t="s">
        <v>48</v>
      </c>
      <c r="C18" s="7" t="s">
        <v>15</v>
      </c>
      <c r="D18" s="9" t="s">
        <v>49</v>
      </c>
      <c r="E18" s="12">
        <v>85.67</v>
      </c>
      <c r="F18" s="13">
        <v>83.4</v>
      </c>
      <c r="G18" s="10">
        <f t="shared" si="0"/>
        <v>84.535</v>
      </c>
      <c r="H18" s="11">
        <v>3</v>
      </c>
      <c r="I18" s="11"/>
    </row>
    <row r="19" ht="30" customHeight="1" spans="1:9">
      <c r="A19" s="5">
        <v>17</v>
      </c>
      <c r="B19" s="7" t="s">
        <v>50</v>
      </c>
      <c r="C19" s="7" t="s">
        <v>15</v>
      </c>
      <c r="D19" s="9" t="s">
        <v>51</v>
      </c>
      <c r="E19" s="12">
        <v>82.67</v>
      </c>
      <c r="F19" s="13">
        <v>84.2</v>
      </c>
      <c r="G19" s="10">
        <f t="shared" si="0"/>
        <v>83.435</v>
      </c>
      <c r="H19" s="11">
        <v>4</v>
      </c>
      <c r="I19" s="11"/>
    </row>
    <row r="20" ht="30" customHeight="1" spans="1:9">
      <c r="A20" s="5">
        <v>18</v>
      </c>
      <c r="B20" s="7" t="s">
        <v>52</v>
      </c>
      <c r="C20" s="7" t="s">
        <v>15</v>
      </c>
      <c r="D20" s="9" t="s">
        <v>53</v>
      </c>
      <c r="E20" s="12">
        <v>80.33</v>
      </c>
      <c r="F20" s="9" t="s">
        <v>43</v>
      </c>
      <c r="G20" s="10">
        <f>E20*0.5</f>
        <v>40.165</v>
      </c>
      <c r="H20" s="11">
        <v>5</v>
      </c>
      <c r="I20" s="11"/>
    </row>
  </sheetData>
  <sortState ref="B16:G20">
    <sortCondition ref="G16:G20" descending="1"/>
  </sortState>
  <mergeCells count="1">
    <mergeCell ref="A1:I1"/>
  </mergeCells>
  <pageMargins left="0.75" right="0.75" top="1" bottom="1" header="0.51" footer="0.51"/>
  <pageSetup paperSize="9" scale="77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涟漪1383395958</cp:lastModifiedBy>
  <dcterms:created xsi:type="dcterms:W3CDTF">2019-12-09T15:14:00Z</dcterms:created>
  <dcterms:modified xsi:type="dcterms:W3CDTF">2024-03-27T02:59:57Z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2D0B7429D7594E3A870B824E082C695C_13</vt:lpwstr>
  </property>
</Properties>
</file>