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成绩汇总表" sheetId="1" r:id="rId1"/>
    <sheet name="体能" sheetId="2" r:id="rId2"/>
  </sheets>
  <definedNames>
    <definedName name="_xlnm.Print_Titles" localSheetId="0">'成绩汇总表'!$1:$4</definedName>
    <definedName name="_xlnm.Print_Titles" localSheetId="1">'体能'!$1:$3</definedName>
  </definedNames>
  <calcPr fullCalcOnLoad="1"/>
</workbook>
</file>

<file path=xl/sharedStrings.xml><?xml version="1.0" encoding="utf-8"?>
<sst xmlns="http://schemas.openxmlformats.org/spreadsheetml/2006/main" count="419" uniqueCount="168">
  <si>
    <t xml:space="preserve">深圳市优才人力资源有限公司招聘社区小型消防站消防员（派遣至布吉街道）
考试总成绩汇总表 </t>
  </si>
  <si>
    <t>2019.09.19</t>
  </si>
  <si>
    <t>序号</t>
  </si>
  <si>
    <t>身份证号</t>
  </si>
  <si>
    <t>职位名称</t>
  </si>
  <si>
    <t>3000米跑
（30分）</t>
  </si>
  <si>
    <t>引体向上
（40分）</t>
  </si>
  <si>
    <t>仰卧起坐
（30分）</t>
  </si>
  <si>
    <t>体能测试(100分)</t>
  </si>
  <si>
    <t>面试
（100分）</t>
  </si>
  <si>
    <t>总成绩</t>
  </si>
  <si>
    <t>排名</t>
  </si>
  <si>
    <t>备注</t>
  </si>
  <si>
    <t>成绩</t>
  </si>
  <si>
    <t>得分</t>
  </si>
  <si>
    <t>成绩（个）</t>
  </si>
  <si>
    <t>44162****53570</t>
  </si>
  <si>
    <t>社区小型消防站消防员</t>
  </si>
  <si>
    <t>17.44</t>
  </si>
  <si>
    <t>13</t>
  </si>
  <si>
    <t>26</t>
  </si>
  <si>
    <t>65</t>
  </si>
  <si>
    <t>27.5</t>
  </si>
  <si>
    <t>1*</t>
  </si>
  <si>
    <t>拟进入体检</t>
  </si>
  <si>
    <t>44528****30135</t>
  </si>
  <si>
    <t>14.30</t>
  </si>
  <si>
    <t>22.5</t>
  </si>
  <si>
    <t>10</t>
  </si>
  <si>
    <t>20</t>
  </si>
  <si>
    <t>61</t>
  </si>
  <si>
    <t>25.5</t>
  </si>
  <si>
    <t>2*</t>
  </si>
  <si>
    <t>51192****33695</t>
  </si>
  <si>
    <t>13.09</t>
  </si>
  <si>
    <t>27</t>
  </si>
  <si>
    <t>11</t>
  </si>
  <si>
    <t>22</t>
  </si>
  <si>
    <t>64</t>
  </si>
  <si>
    <t>——</t>
  </si>
  <si>
    <t>放弃面试</t>
  </si>
  <si>
    <t>44158****63050</t>
  </si>
  <si>
    <t>12.5</t>
  </si>
  <si>
    <t>7</t>
  </si>
  <si>
    <t>14</t>
  </si>
  <si>
    <t>50</t>
  </si>
  <si>
    <t>未能进入面试</t>
  </si>
  <si>
    <t>44162****36212</t>
  </si>
  <si>
    <t>13.40</t>
  </si>
  <si>
    <t>25</t>
  </si>
  <si>
    <t>5</t>
  </si>
  <si>
    <t>33</t>
  </si>
  <si>
    <t>11.5</t>
  </si>
  <si>
    <t>44162****63335</t>
  </si>
  <si>
    <t>20.50</t>
  </si>
  <si>
    <t>3.5</t>
  </si>
  <si>
    <t>57</t>
  </si>
  <si>
    <t>23.5</t>
  </si>
  <si>
    <t>44142****70536</t>
  </si>
  <si>
    <t>16</t>
  </si>
  <si>
    <t>3</t>
  </si>
  <si>
    <t>6</t>
  </si>
  <si>
    <t>39</t>
  </si>
  <si>
    <t>14.5</t>
  </si>
  <si>
    <t>44162****84438</t>
  </si>
  <si>
    <t>18</t>
  </si>
  <si>
    <t>0</t>
  </si>
  <si>
    <t>44150****82133</t>
  </si>
  <si>
    <t>20.40</t>
  </si>
  <si>
    <t>4</t>
  </si>
  <si>
    <t>8</t>
  </si>
  <si>
    <t>36031****82514</t>
  </si>
  <si>
    <t>45</t>
  </si>
  <si>
    <t>17.5</t>
  </si>
  <si>
    <t>44142****3161X</t>
  </si>
  <si>
    <t>16.30</t>
  </si>
  <si>
    <t>16.5</t>
  </si>
  <si>
    <t>1</t>
  </si>
  <si>
    <t>2</t>
  </si>
  <si>
    <t>24</t>
  </si>
  <si>
    <t>8.5</t>
  </si>
  <si>
    <t>44152****73217</t>
  </si>
  <si>
    <t>9</t>
  </si>
  <si>
    <t>29</t>
  </si>
  <si>
    <t>9.5</t>
  </si>
  <si>
    <t>44162****63350</t>
  </si>
  <si>
    <t>43</t>
  </si>
  <si>
    <t>44162****76211</t>
  </si>
  <si>
    <t>42</t>
  </si>
  <si>
    <t>43042****42370</t>
  </si>
  <si>
    <t>弃考</t>
  </si>
  <si>
    <t>40</t>
  </si>
  <si>
    <t>15</t>
  </si>
  <si>
    <t>44030****40311</t>
  </si>
  <si>
    <t>20.19</t>
  </si>
  <si>
    <t>5.5</t>
  </si>
  <si>
    <t>28</t>
  </si>
  <si>
    <t>44162****84873</t>
  </si>
  <si>
    <t>21.55</t>
  </si>
  <si>
    <t>0.5</t>
  </si>
  <si>
    <t>44132****50016</t>
  </si>
  <si>
    <t>缺考</t>
  </si>
  <si>
    <t>44148****00258</t>
  </si>
  <si>
    <t>44092****75417</t>
  </si>
  <si>
    <t>42108****55574</t>
  </si>
  <si>
    <t>45262****24698</t>
  </si>
  <si>
    <t>44142****62035</t>
  </si>
  <si>
    <t>44528****33775</t>
  </si>
  <si>
    <t>44522****4305X</t>
  </si>
  <si>
    <t xml:space="preserve"> 备注：布吉街道社区小型消防站消防员招录考试工作由体能测试和面试两部份组成，其中体能成绩占总成绩的60%，面试占总成绩的40%。体能测试中成绩未达60分者或有一项未能完成、弃权者，不得进入面试。</t>
  </si>
  <si>
    <t>深圳市优才人力资源有限公司招聘社区小型消防站消防员（派遣至布吉街道）
体能测试成绩汇总表</t>
  </si>
  <si>
    <t>考生姓名</t>
  </si>
  <si>
    <t>体能得分(100分)</t>
  </si>
  <si>
    <t>考生确认签名</t>
  </si>
  <si>
    <t>成绩
(分.秒)</t>
  </si>
  <si>
    <t>唐浩杰</t>
  </si>
  <si>
    <t>511923199212033695</t>
  </si>
  <si>
    <t>饶育龙</t>
  </si>
  <si>
    <t>445281199603130135</t>
  </si>
  <si>
    <t>陈世明</t>
  </si>
  <si>
    <t>441621199409153570</t>
  </si>
  <si>
    <t>林思都</t>
  </si>
  <si>
    <t>441581198810163050</t>
  </si>
  <si>
    <t>蓝雨锋</t>
  </si>
  <si>
    <t>441621199501136212</t>
  </si>
  <si>
    <t>张伟聪</t>
  </si>
  <si>
    <t>441625199811263335</t>
  </si>
  <si>
    <t>张广锋</t>
  </si>
  <si>
    <t>441422198510170536</t>
  </si>
  <si>
    <t>邓志雄</t>
  </si>
  <si>
    <t>441621199408084438</t>
  </si>
  <si>
    <t>吴狄</t>
  </si>
  <si>
    <t>441502199711282133</t>
  </si>
  <si>
    <t>罗纬</t>
  </si>
  <si>
    <t>360313199102282514</t>
  </si>
  <si>
    <t>魏伟枫</t>
  </si>
  <si>
    <t>44142419931013161X</t>
  </si>
  <si>
    <t>刘胜好</t>
  </si>
  <si>
    <t>441521199601073217</t>
  </si>
  <si>
    <t>张伟健</t>
  </si>
  <si>
    <t>441625199205163350</t>
  </si>
  <si>
    <t>杨浩</t>
  </si>
  <si>
    <t>441621199505176211</t>
  </si>
  <si>
    <t>赵锦奇</t>
  </si>
  <si>
    <t>430424200105042370</t>
  </si>
  <si>
    <t>陈星行</t>
  </si>
  <si>
    <t>440307199708240311</t>
  </si>
  <si>
    <t>陈锦谋</t>
  </si>
  <si>
    <t>441621199908184873</t>
  </si>
  <si>
    <t>黄泽强</t>
  </si>
  <si>
    <t>441323199710050016</t>
  </si>
  <si>
    <t>潘子军</t>
  </si>
  <si>
    <t>441481198204200258</t>
  </si>
  <si>
    <t>詹素名</t>
  </si>
  <si>
    <t>440923199410175417</t>
  </si>
  <si>
    <t>刘仁重</t>
  </si>
  <si>
    <t>421081199112055574</t>
  </si>
  <si>
    <t>黎平皇</t>
  </si>
  <si>
    <t>452625199008224698</t>
  </si>
  <si>
    <t>陈家宏</t>
  </si>
  <si>
    <t>441423199705162035</t>
  </si>
  <si>
    <t>陈尊盛</t>
  </si>
  <si>
    <t>445281199806233775</t>
  </si>
  <si>
    <t>张俊雄</t>
  </si>
  <si>
    <t>44522419960804305X</t>
  </si>
  <si>
    <t xml:space="preserve"> 备注：布吉街道社区小型消防站消防员招录考试工作由体能测试和面试两部份组成，其中体能成绩占总成绩的60%，面试占总成绩的40%（面试评分组由三人组成，成绩取平均分）。体能测试中成绩未达60分者或有一项未能完成、弃权者，不得进入面试。</t>
  </si>
  <si>
    <t>体能测试考核员签名：                                                             体能测试监考员签名：</t>
  </si>
  <si>
    <t>制表人：湛汉贤    制表时间：  2019年9月 11日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</si>
</sst>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b/>
      <sz val="16"/>
      <color indexed="8"/>
      <name val="宋体"/>
      <family val="0"/>
    </font>
    <font>
      <sz val="10"/>
      <color indexed="8"/>
      <name val="宋体"/>
      <family val="0"/>
    </font>
    <font>
      <sz val="10"/>
      <name val="宋体"/>
      <family val="0"/>
    </font>
    <font>
      <b/>
      <sz val="13"/>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宋体"/>
      <family val="0"/>
    </font>
    <font>
      <sz val="11"/>
      <name val="Calibri"/>
      <family val="0"/>
    </font>
    <font>
      <sz val="10"/>
      <color theme="1"/>
      <name val="Calibri"/>
      <family val="0"/>
    </font>
    <font>
      <sz val="10"/>
      <name val="Calibri"/>
      <family val="0"/>
    </font>
    <font>
      <b/>
      <sz val="13"/>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48">
    <xf numFmtId="0" fontId="0" fillId="0" borderId="0" xfId="0" applyFont="1" applyAlignment="1">
      <alignment vertical="center"/>
    </xf>
    <xf numFmtId="0" fontId="0" fillId="0" borderId="0" xfId="0" applyFill="1" applyBorder="1" applyAlignment="1">
      <alignment vertical="center"/>
    </xf>
    <xf numFmtId="0" fontId="43" fillId="33" borderId="0" xfId="0" applyFont="1" applyFill="1" applyBorder="1" applyAlignment="1">
      <alignment horizontal="center" vertical="center" wrapText="1"/>
    </xf>
    <xf numFmtId="0" fontId="0" fillId="33" borderId="9" xfId="0" applyNumberFormat="1" applyFont="1" applyFill="1" applyBorder="1" applyAlignment="1" applyProtection="1">
      <alignment horizontal="center" vertical="center" wrapText="1"/>
      <protection/>
    </xf>
    <xf numFmtId="0" fontId="44" fillId="0" borderId="10" xfId="0" applyFont="1" applyFill="1" applyBorder="1" applyAlignment="1">
      <alignment horizontal="center" vertical="center" wrapText="1"/>
    </xf>
    <xf numFmtId="176" fontId="44" fillId="0" borderId="11" xfId="0" applyNumberFormat="1" applyFont="1" applyFill="1" applyBorder="1" applyAlignment="1">
      <alignment horizontal="center" vertical="center" wrapText="1"/>
    </xf>
    <xf numFmtId="176" fontId="44" fillId="0" borderId="12" xfId="0" applyNumberFormat="1" applyFont="1" applyFill="1" applyBorder="1" applyAlignment="1">
      <alignment horizontal="center" vertical="center" wrapText="1"/>
    </xf>
    <xf numFmtId="0" fontId="0" fillId="33" borderId="13" xfId="0" applyNumberFormat="1" applyFont="1" applyFill="1" applyBorder="1" applyAlignment="1" applyProtection="1">
      <alignment horizontal="center" vertical="center" wrapText="1"/>
      <protection/>
    </xf>
    <xf numFmtId="0" fontId="44" fillId="0" borderId="14" xfId="0" applyFont="1" applyFill="1" applyBorder="1" applyAlignment="1">
      <alignment horizontal="center" vertical="center" wrapText="1"/>
    </xf>
    <xf numFmtId="176" fontId="44" fillId="0" borderId="14" xfId="0" applyNumberFormat="1" applyFont="1" applyFill="1" applyBorder="1" applyAlignment="1">
      <alignment horizontal="center" vertical="center" wrapText="1"/>
    </xf>
    <xf numFmtId="0" fontId="45" fillId="0" borderId="14" xfId="0" applyFont="1" applyFill="1" applyBorder="1" applyAlignment="1">
      <alignment horizontal="center" vertical="center"/>
    </xf>
    <xf numFmtId="0" fontId="45" fillId="33" borderId="14" xfId="0" applyFont="1" applyFill="1" applyBorder="1" applyAlignment="1">
      <alignment horizontal="center" vertical="center"/>
    </xf>
    <xf numFmtId="49" fontId="46" fillId="33" borderId="14" xfId="0" applyNumberFormat="1" applyFont="1" applyFill="1" applyBorder="1" applyAlignment="1">
      <alignment horizontal="center" vertical="center" wrapText="1"/>
    </xf>
    <xf numFmtId="0" fontId="45" fillId="0" borderId="14" xfId="0" applyFont="1" applyFill="1" applyBorder="1" applyAlignment="1">
      <alignment horizontal="center" vertical="center"/>
    </xf>
    <xf numFmtId="49" fontId="45" fillId="0" borderId="14" xfId="0" applyNumberFormat="1" applyFont="1" applyFill="1" applyBorder="1" applyAlignment="1">
      <alignment horizontal="center" vertical="center"/>
    </xf>
    <xf numFmtId="0" fontId="45" fillId="34" borderId="14" xfId="0" applyFont="1" applyFill="1" applyBorder="1" applyAlignment="1">
      <alignment horizontal="center" vertical="center"/>
    </xf>
    <xf numFmtId="0" fontId="45" fillId="34" borderId="14" xfId="0" applyFont="1" applyFill="1" applyBorder="1" applyAlignment="1">
      <alignment horizontal="center" vertical="center"/>
    </xf>
    <xf numFmtId="49" fontId="46" fillId="34" borderId="14" xfId="0" applyNumberFormat="1" applyFont="1" applyFill="1" applyBorder="1" applyAlignment="1">
      <alignment horizontal="center" vertical="center" wrapText="1"/>
    </xf>
    <xf numFmtId="0" fontId="45" fillId="34" borderId="14" xfId="0" applyFont="1" applyFill="1" applyBorder="1" applyAlignment="1">
      <alignment horizontal="center" vertical="center"/>
    </xf>
    <xf numFmtId="49" fontId="45" fillId="34" borderId="14" xfId="0" applyNumberFormat="1" applyFont="1" applyFill="1" applyBorder="1" applyAlignment="1">
      <alignment horizontal="center" vertical="center"/>
    </xf>
    <xf numFmtId="0" fontId="45" fillId="35" borderId="14" xfId="0" applyFont="1" applyFill="1" applyBorder="1" applyAlignment="1">
      <alignment horizontal="center" vertical="center"/>
    </xf>
    <xf numFmtId="0" fontId="45" fillId="36" borderId="14" xfId="0" applyFont="1" applyFill="1" applyBorder="1" applyAlignment="1">
      <alignment horizontal="center" vertical="center"/>
    </xf>
    <xf numFmtId="0" fontId="45" fillId="36" borderId="14" xfId="0" applyFont="1" applyFill="1" applyBorder="1" applyAlignment="1">
      <alignment horizontal="center" vertical="center"/>
    </xf>
    <xf numFmtId="49" fontId="45" fillId="36" borderId="14" xfId="0" applyNumberFormat="1" applyFont="1" applyFill="1" applyBorder="1" applyAlignment="1">
      <alignment horizontal="center" vertical="center" wrapText="1"/>
    </xf>
    <xf numFmtId="0" fontId="45" fillId="36" borderId="14" xfId="0" applyFont="1" applyFill="1" applyBorder="1" applyAlignment="1">
      <alignment horizontal="center" vertical="center"/>
    </xf>
    <xf numFmtId="0" fontId="45" fillId="36" borderId="14" xfId="0" applyFont="1" applyFill="1" applyBorder="1" applyAlignment="1">
      <alignment horizontal="center" vertical="center"/>
    </xf>
    <xf numFmtId="49" fontId="46" fillId="36" borderId="14"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0" fillId="33" borderId="15" xfId="0" applyNumberFormat="1" applyFont="1" applyFill="1" applyBorder="1" applyAlignment="1" applyProtection="1">
      <alignment horizontal="center" vertical="center" wrapText="1"/>
      <protection/>
    </xf>
    <xf numFmtId="0" fontId="0" fillId="33" borderId="16" xfId="0" applyNumberFormat="1" applyFont="1" applyFill="1" applyBorder="1" applyAlignment="1" applyProtection="1">
      <alignment horizontal="center" vertical="center" wrapText="1"/>
      <protection/>
    </xf>
    <xf numFmtId="0" fontId="43" fillId="33" borderId="0" xfId="0" applyFont="1" applyFill="1" applyAlignment="1">
      <alignment horizontal="center" vertical="center" wrapText="1"/>
    </xf>
    <xf numFmtId="0" fontId="47" fillId="33" borderId="0" xfId="0" applyFont="1" applyFill="1" applyAlignment="1">
      <alignment horizontal="right" vertical="center" wrapText="1"/>
    </xf>
    <xf numFmtId="49" fontId="46" fillId="0" borderId="14" xfId="0" applyNumberFormat="1" applyFont="1" applyFill="1" applyBorder="1" applyAlignment="1">
      <alignment horizontal="center" vertical="center" wrapText="1"/>
    </xf>
    <xf numFmtId="0" fontId="45" fillId="0" borderId="14" xfId="0" applyFont="1" applyFill="1" applyBorder="1" applyAlignment="1">
      <alignment horizontal="center" vertical="center"/>
    </xf>
    <xf numFmtId="49" fontId="45" fillId="0" borderId="14" xfId="0" applyNumberFormat="1" applyFont="1" applyFill="1" applyBorder="1" applyAlignment="1">
      <alignment horizontal="center" vertical="center" wrapText="1"/>
    </xf>
    <xf numFmtId="0" fontId="45" fillId="0" borderId="14"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45" fillId="0" borderId="14" xfId="0" applyFont="1" applyBorder="1" applyAlignment="1">
      <alignment horizontal="center" vertical="center"/>
    </xf>
    <xf numFmtId="0" fontId="0" fillId="33" borderId="16" xfId="0" applyNumberFormat="1" applyFont="1" applyFill="1" applyBorder="1" applyAlignment="1" applyProtection="1">
      <alignment horizontal="center" vertical="center" wrapText="1"/>
      <protection/>
    </xf>
    <xf numFmtId="0" fontId="45" fillId="0" borderId="14" xfId="0" applyFont="1" applyFill="1" applyBorder="1" applyAlignment="1">
      <alignment horizontal="center" vertical="center"/>
    </xf>
    <xf numFmtId="0" fontId="0" fillId="0" borderId="16" xfId="0" applyNumberFormat="1" applyFont="1" applyFill="1" applyBorder="1" applyAlignment="1" applyProtection="1">
      <alignment horizontal="center" vertical="center" wrapText="1"/>
      <protection/>
    </xf>
    <xf numFmtId="0" fontId="45" fillId="0" borderId="14" xfId="0" applyFont="1" applyFill="1" applyBorder="1" applyAlignment="1">
      <alignment horizontal="center" vertical="center"/>
    </xf>
    <xf numFmtId="0" fontId="3" fillId="35" borderId="14"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
  <sheetViews>
    <sheetView tabSelected="1" view="pageBreakPreview" zoomScaleSheetLayoutView="100" workbookViewId="0" topLeftCell="A1">
      <selection activeCell="R8" sqref="R8"/>
    </sheetView>
  </sheetViews>
  <sheetFormatPr defaultColWidth="9.00390625" defaultRowHeight="15"/>
  <cols>
    <col min="1" max="1" width="3.421875" style="0" customWidth="1"/>
    <col min="2" max="2" width="15.140625" style="0" customWidth="1"/>
    <col min="3" max="3" width="20.00390625" style="0" customWidth="1"/>
    <col min="4" max="4" width="7.8515625" style="0" customWidth="1"/>
    <col min="5" max="5" width="7.00390625" style="0" customWidth="1"/>
    <col min="6" max="6" width="8.00390625" style="0" customWidth="1"/>
    <col min="7" max="7" width="6.421875" style="0" customWidth="1"/>
    <col min="8" max="9" width="7.8515625" style="0" customWidth="1"/>
    <col min="10" max="10" width="9.140625" style="0" customWidth="1"/>
    <col min="11" max="11" width="10.140625" style="0" customWidth="1"/>
    <col min="12" max="12" width="6.57421875" style="0" customWidth="1"/>
    <col min="13" max="13" width="5.57421875" style="0" customWidth="1"/>
    <col min="14" max="14" width="14.421875" style="0" customWidth="1"/>
  </cols>
  <sheetData>
    <row r="1" spans="1:14" ht="39" customHeight="1">
      <c r="A1" s="34" t="s">
        <v>0</v>
      </c>
      <c r="B1" s="34"/>
      <c r="C1" s="34"/>
      <c r="D1" s="34"/>
      <c r="E1" s="34"/>
      <c r="F1" s="34"/>
      <c r="G1" s="34"/>
      <c r="H1" s="34"/>
      <c r="I1" s="34"/>
      <c r="J1" s="34"/>
      <c r="K1" s="34"/>
      <c r="L1" s="34"/>
      <c r="M1" s="34"/>
      <c r="N1" s="34"/>
    </row>
    <row r="2" spans="1:14" ht="15">
      <c r="A2" s="35" t="s">
        <v>1</v>
      </c>
      <c r="B2" s="35"/>
      <c r="C2" s="35"/>
      <c r="D2" s="35"/>
      <c r="E2" s="35"/>
      <c r="F2" s="35"/>
      <c r="G2" s="35"/>
      <c r="H2" s="35"/>
      <c r="I2" s="35"/>
      <c r="J2" s="35"/>
      <c r="K2" s="35"/>
      <c r="L2" s="35"/>
      <c r="M2" s="35"/>
      <c r="N2" s="35"/>
    </row>
    <row r="3" spans="1:14" ht="27" customHeight="1">
      <c r="A3" s="3" t="s">
        <v>2</v>
      </c>
      <c r="B3" s="3" t="s">
        <v>3</v>
      </c>
      <c r="C3" s="3" t="s">
        <v>4</v>
      </c>
      <c r="D3" s="4" t="s">
        <v>5</v>
      </c>
      <c r="E3" s="5"/>
      <c r="F3" s="4" t="s">
        <v>6</v>
      </c>
      <c r="G3" s="6"/>
      <c r="H3" s="4" t="s">
        <v>7</v>
      </c>
      <c r="I3" s="6"/>
      <c r="J3" s="3" t="s">
        <v>8</v>
      </c>
      <c r="K3" s="3" t="s">
        <v>9</v>
      </c>
      <c r="L3" s="3" t="s">
        <v>10</v>
      </c>
      <c r="M3" s="3" t="s">
        <v>11</v>
      </c>
      <c r="N3" s="3" t="s">
        <v>12</v>
      </c>
    </row>
    <row r="4" spans="1:14" ht="30.75" customHeight="1">
      <c r="A4" s="7"/>
      <c r="B4" s="7"/>
      <c r="C4" s="7"/>
      <c r="D4" s="8" t="s">
        <v>13</v>
      </c>
      <c r="E4" s="9" t="s">
        <v>14</v>
      </c>
      <c r="F4" s="8" t="s">
        <v>15</v>
      </c>
      <c r="G4" s="9" t="s">
        <v>14</v>
      </c>
      <c r="H4" s="8" t="s">
        <v>15</v>
      </c>
      <c r="I4" s="9" t="s">
        <v>14</v>
      </c>
      <c r="J4" s="7"/>
      <c r="K4" s="7"/>
      <c r="L4" s="7"/>
      <c r="M4" s="7"/>
      <c r="N4" s="7"/>
    </row>
    <row r="5" spans="1:14" ht="36.75" customHeight="1">
      <c r="A5" s="10">
        <v>1</v>
      </c>
      <c r="B5" s="12" t="s">
        <v>16</v>
      </c>
      <c r="C5" s="13" t="s">
        <v>17</v>
      </c>
      <c r="D5" s="14" t="s">
        <v>18</v>
      </c>
      <c r="E5" s="14" t="s">
        <v>19</v>
      </c>
      <c r="F5" s="14" t="s">
        <v>19</v>
      </c>
      <c r="G5" s="14" t="s">
        <v>20</v>
      </c>
      <c r="H5" s="14" t="s">
        <v>21</v>
      </c>
      <c r="I5" s="14" t="s">
        <v>22</v>
      </c>
      <c r="J5" s="10">
        <f>SUM(E5+G5+I5)</f>
        <v>66.5</v>
      </c>
      <c r="K5" s="42">
        <v>92.7</v>
      </c>
      <c r="L5" s="42">
        <v>76.98</v>
      </c>
      <c r="M5" s="43" t="s">
        <v>23</v>
      </c>
      <c r="N5" s="42" t="s">
        <v>24</v>
      </c>
    </row>
    <row r="6" spans="1:14" ht="24.75" customHeight="1">
      <c r="A6" s="10">
        <v>2</v>
      </c>
      <c r="B6" s="12" t="s">
        <v>25</v>
      </c>
      <c r="C6" s="13" t="s">
        <v>17</v>
      </c>
      <c r="D6" s="14" t="s">
        <v>26</v>
      </c>
      <c r="E6" s="14" t="s">
        <v>27</v>
      </c>
      <c r="F6" s="14" t="s">
        <v>28</v>
      </c>
      <c r="G6" s="14" t="s">
        <v>29</v>
      </c>
      <c r="H6" s="14" t="s">
        <v>30</v>
      </c>
      <c r="I6" s="14" t="s">
        <v>31</v>
      </c>
      <c r="J6" s="10">
        <f>SUM(E6+G6+I6)</f>
        <v>68</v>
      </c>
      <c r="K6" s="42">
        <v>90.3</v>
      </c>
      <c r="L6" s="42">
        <f>J6*0.6+K6*0.4</f>
        <v>76.91999999999999</v>
      </c>
      <c r="M6" s="43" t="s">
        <v>32</v>
      </c>
      <c r="N6" s="42" t="s">
        <v>24</v>
      </c>
    </row>
    <row r="7" spans="1:14" ht="24.75" customHeight="1">
      <c r="A7" s="10">
        <v>3</v>
      </c>
      <c r="B7" s="36" t="s">
        <v>33</v>
      </c>
      <c r="C7" s="13" t="s">
        <v>17</v>
      </c>
      <c r="D7" s="14" t="s">
        <v>34</v>
      </c>
      <c r="E7" s="14" t="s">
        <v>35</v>
      </c>
      <c r="F7" s="14" t="s">
        <v>36</v>
      </c>
      <c r="G7" s="14" t="s">
        <v>37</v>
      </c>
      <c r="H7" s="14" t="s">
        <v>38</v>
      </c>
      <c r="I7" s="14" t="s">
        <v>35</v>
      </c>
      <c r="J7" s="10">
        <f>SUM(E7+G7+I7)</f>
        <v>76</v>
      </c>
      <c r="K7" s="44" t="s">
        <v>39</v>
      </c>
      <c r="L7" s="44" t="s">
        <v>39</v>
      </c>
      <c r="M7" s="45">
        <v>3</v>
      </c>
      <c r="N7" s="44" t="s">
        <v>40</v>
      </c>
    </row>
    <row r="8" spans="1:14" ht="24.75" customHeight="1">
      <c r="A8" s="10">
        <v>4</v>
      </c>
      <c r="B8" s="36" t="s">
        <v>41</v>
      </c>
      <c r="C8" s="13" t="s">
        <v>17</v>
      </c>
      <c r="D8" s="14">
        <v>17.57</v>
      </c>
      <c r="E8" s="14" t="s">
        <v>42</v>
      </c>
      <c r="F8" s="14" t="s">
        <v>43</v>
      </c>
      <c r="G8" s="14" t="s">
        <v>44</v>
      </c>
      <c r="H8" s="14" t="s">
        <v>45</v>
      </c>
      <c r="I8" s="14" t="s">
        <v>29</v>
      </c>
      <c r="J8" s="10">
        <f aca="true" t="shared" si="0" ref="J8:J21">SUM(E8+G8+I8)</f>
        <v>46.5</v>
      </c>
      <c r="K8" s="44"/>
      <c r="L8" s="44" t="s">
        <v>39</v>
      </c>
      <c r="M8" s="44">
        <v>4</v>
      </c>
      <c r="N8" s="44" t="s">
        <v>46</v>
      </c>
    </row>
    <row r="9" spans="1:14" ht="24.75" customHeight="1">
      <c r="A9" s="10">
        <v>5</v>
      </c>
      <c r="B9" s="37" t="s">
        <v>47</v>
      </c>
      <c r="C9" s="13" t="s">
        <v>17</v>
      </c>
      <c r="D9" s="14" t="s">
        <v>48</v>
      </c>
      <c r="E9" s="14" t="s">
        <v>49</v>
      </c>
      <c r="F9" s="14" t="s">
        <v>50</v>
      </c>
      <c r="G9" s="14" t="s">
        <v>28</v>
      </c>
      <c r="H9" s="14" t="s">
        <v>51</v>
      </c>
      <c r="I9" s="14" t="s">
        <v>52</v>
      </c>
      <c r="J9" s="10">
        <f t="shared" si="0"/>
        <v>46.5</v>
      </c>
      <c r="K9" s="44"/>
      <c r="L9" s="44" t="s">
        <v>39</v>
      </c>
      <c r="M9" s="44">
        <v>5</v>
      </c>
      <c r="N9" s="44" t="s">
        <v>46</v>
      </c>
    </row>
    <row r="10" spans="1:14" ht="24.75" customHeight="1">
      <c r="A10" s="10">
        <v>6</v>
      </c>
      <c r="B10" s="36" t="s">
        <v>53</v>
      </c>
      <c r="C10" s="13" t="s">
        <v>17</v>
      </c>
      <c r="D10" s="14" t="s">
        <v>54</v>
      </c>
      <c r="E10" s="14" t="s">
        <v>55</v>
      </c>
      <c r="F10" s="14" t="s">
        <v>50</v>
      </c>
      <c r="G10" s="14" t="s">
        <v>28</v>
      </c>
      <c r="H10" s="14" t="s">
        <v>56</v>
      </c>
      <c r="I10" s="14" t="s">
        <v>57</v>
      </c>
      <c r="J10" s="10">
        <f t="shared" si="0"/>
        <v>37</v>
      </c>
      <c r="K10" s="44"/>
      <c r="L10" s="44" t="s">
        <v>39</v>
      </c>
      <c r="M10" s="44">
        <v>6</v>
      </c>
      <c r="N10" s="44" t="s">
        <v>46</v>
      </c>
    </row>
    <row r="11" spans="1:14" ht="24.75" customHeight="1">
      <c r="A11" s="10">
        <v>7</v>
      </c>
      <c r="B11" s="36" t="s">
        <v>58</v>
      </c>
      <c r="C11" s="13" t="s">
        <v>17</v>
      </c>
      <c r="D11" s="14">
        <v>16.52</v>
      </c>
      <c r="E11" s="14" t="s">
        <v>59</v>
      </c>
      <c r="F11" s="14" t="s">
        <v>60</v>
      </c>
      <c r="G11" s="14" t="s">
        <v>61</v>
      </c>
      <c r="H11" s="14" t="s">
        <v>62</v>
      </c>
      <c r="I11" s="14" t="s">
        <v>63</v>
      </c>
      <c r="J11" s="10">
        <f t="shared" si="0"/>
        <v>36.5</v>
      </c>
      <c r="K11" s="44"/>
      <c r="L11" s="44" t="s">
        <v>39</v>
      </c>
      <c r="M11" s="44">
        <v>7</v>
      </c>
      <c r="N11" s="44" t="s">
        <v>46</v>
      </c>
    </row>
    <row r="12" spans="1:14" ht="24.75" customHeight="1">
      <c r="A12" s="10">
        <v>8</v>
      </c>
      <c r="B12" s="36" t="s">
        <v>64</v>
      </c>
      <c r="C12" s="13" t="s">
        <v>17</v>
      </c>
      <c r="D12" s="14">
        <v>16.04</v>
      </c>
      <c r="E12" s="14" t="s">
        <v>65</v>
      </c>
      <c r="F12" s="14" t="s">
        <v>66</v>
      </c>
      <c r="G12" s="14" t="s">
        <v>66</v>
      </c>
      <c r="H12" s="14" t="s">
        <v>62</v>
      </c>
      <c r="I12" s="14" t="s">
        <v>63</v>
      </c>
      <c r="J12" s="10">
        <f t="shared" si="0"/>
        <v>32.5</v>
      </c>
      <c r="K12" s="44"/>
      <c r="L12" s="44" t="s">
        <v>39</v>
      </c>
      <c r="M12" s="44">
        <v>8</v>
      </c>
      <c r="N12" s="44" t="s">
        <v>46</v>
      </c>
    </row>
    <row r="13" spans="1:14" ht="24.75" customHeight="1">
      <c r="A13" s="10">
        <v>9</v>
      </c>
      <c r="B13" s="36" t="s">
        <v>67</v>
      </c>
      <c r="C13" s="13" t="s">
        <v>17</v>
      </c>
      <c r="D13" s="14" t="s">
        <v>68</v>
      </c>
      <c r="E13" s="14" t="s">
        <v>69</v>
      </c>
      <c r="F13" s="14" t="s">
        <v>69</v>
      </c>
      <c r="G13" s="14" t="s">
        <v>70</v>
      </c>
      <c r="H13" s="14" t="s">
        <v>45</v>
      </c>
      <c r="I13" s="14" t="s">
        <v>29</v>
      </c>
      <c r="J13" s="10">
        <f t="shared" si="0"/>
        <v>32</v>
      </c>
      <c r="K13" s="44"/>
      <c r="L13" s="44" t="s">
        <v>39</v>
      </c>
      <c r="M13" s="44">
        <v>9</v>
      </c>
      <c r="N13" s="44" t="s">
        <v>46</v>
      </c>
    </row>
    <row r="14" spans="1:14" ht="24.75" customHeight="1">
      <c r="A14" s="10">
        <v>10</v>
      </c>
      <c r="B14" s="36" t="s">
        <v>71</v>
      </c>
      <c r="C14" s="13" t="s">
        <v>17</v>
      </c>
      <c r="D14" s="14">
        <v>20.08</v>
      </c>
      <c r="E14" s="14" t="s">
        <v>61</v>
      </c>
      <c r="F14" s="14" t="s">
        <v>69</v>
      </c>
      <c r="G14" s="14" t="s">
        <v>70</v>
      </c>
      <c r="H14" s="14" t="s">
        <v>72</v>
      </c>
      <c r="I14" s="14" t="s">
        <v>73</v>
      </c>
      <c r="J14" s="10">
        <f t="shared" si="0"/>
        <v>31.5</v>
      </c>
      <c r="K14" s="44"/>
      <c r="L14" s="44" t="s">
        <v>39</v>
      </c>
      <c r="M14" s="44">
        <v>10</v>
      </c>
      <c r="N14" s="44" t="s">
        <v>46</v>
      </c>
    </row>
    <row r="15" spans="1:14" ht="24.75" customHeight="1">
      <c r="A15" s="10">
        <v>11</v>
      </c>
      <c r="B15" s="36" t="s">
        <v>74</v>
      </c>
      <c r="C15" s="13" t="s">
        <v>17</v>
      </c>
      <c r="D15" s="14" t="s">
        <v>75</v>
      </c>
      <c r="E15" s="14" t="s">
        <v>76</v>
      </c>
      <c r="F15" s="14" t="s">
        <v>77</v>
      </c>
      <c r="G15" s="14" t="s">
        <v>78</v>
      </c>
      <c r="H15" s="14" t="s">
        <v>79</v>
      </c>
      <c r="I15" s="14" t="s">
        <v>80</v>
      </c>
      <c r="J15" s="10">
        <f t="shared" si="0"/>
        <v>27</v>
      </c>
      <c r="K15" s="44"/>
      <c r="L15" s="44" t="s">
        <v>39</v>
      </c>
      <c r="M15" s="44">
        <v>11</v>
      </c>
      <c r="N15" s="44" t="s">
        <v>46</v>
      </c>
    </row>
    <row r="16" spans="1:14" ht="24.75" customHeight="1">
      <c r="A16" s="10">
        <v>12</v>
      </c>
      <c r="B16" s="36" t="s">
        <v>81</v>
      </c>
      <c r="C16" s="13" t="s">
        <v>17</v>
      </c>
      <c r="D16" s="14">
        <v>19.08</v>
      </c>
      <c r="E16" s="14" t="s">
        <v>82</v>
      </c>
      <c r="F16" s="14" t="s">
        <v>69</v>
      </c>
      <c r="G16" s="14" t="s">
        <v>70</v>
      </c>
      <c r="H16" s="14" t="s">
        <v>83</v>
      </c>
      <c r="I16" s="14" t="s">
        <v>84</v>
      </c>
      <c r="J16" s="10">
        <f t="shared" si="0"/>
        <v>26.5</v>
      </c>
      <c r="K16" s="44"/>
      <c r="L16" s="44" t="s">
        <v>39</v>
      </c>
      <c r="M16" s="44">
        <v>12</v>
      </c>
      <c r="N16" s="44" t="s">
        <v>46</v>
      </c>
    </row>
    <row r="17" spans="1:14" ht="24.75" customHeight="1">
      <c r="A17" s="10">
        <v>13</v>
      </c>
      <c r="B17" s="36" t="s">
        <v>85</v>
      </c>
      <c r="C17" s="13" t="s">
        <v>17</v>
      </c>
      <c r="D17" s="14">
        <v>20.51</v>
      </c>
      <c r="E17" s="14" t="s">
        <v>55</v>
      </c>
      <c r="F17" s="14" t="s">
        <v>78</v>
      </c>
      <c r="G17" s="14" t="s">
        <v>69</v>
      </c>
      <c r="H17" s="14" t="s">
        <v>86</v>
      </c>
      <c r="I17" s="14" t="s">
        <v>76</v>
      </c>
      <c r="J17" s="10">
        <f t="shared" si="0"/>
        <v>24</v>
      </c>
      <c r="K17" s="44"/>
      <c r="L17" s="44" t="s">
        <v>39</v>
      </c>
      <c r="M17" s="44">
        <v>13</v>
      </c>
      <c r="N17" s="44" t="s">
        <v>46</v>
      </c>
    </row>
    <row r="18" spans="1:14" ht="24.75" customHeight="1">
      <c r="A18" s="10">
        <v>14</v>
      </c>
      <c r="B18" s="36" t="s">
        <v>87</v>
      </c>
      <c r="C18" s="13" t="s">
        <v>17</v>
      </c>
      <c r="D18" s="14">
        <v>23.23</v>
      </c>
      <c r="E18" s="14" t="s">
        <v>66</v>
      </c>
      <c r="F18" s="14" t="s">
        <v>78</v>
      </c>
      <c r="G18" s="14" t="s">
        <v>69</v>
      </c>
      <c r="H18" s="14" t="s">
        <v>88</v>
      </c>
      <c r="I18" s="14" t="s">
        <v>59</v>
      </c>
      <c r="J18" s="10">
        <f t="shared" si="0"/>
        <v>20</v>
      </c>
      <c r="K18" s="44"/>
      <c r="L18" s="44" t="s">
        <v>39</v>
      </c>
      <c r="M18" s="44">
        <v>14</v>
      </c>
      <c r="N18" s="44" t="s">
        <v>46</v>
      </c>
    </row>
    <row r="19" spans="1:14" ht="24.75" customHeight="1">
      <c r="A19" s="10">
        <v>15</v>
      </c>
      <c r="B19" s="36" t="s">
        <v>89</v>
      </c>
      <c r="C19" s="13" t="s">
        <v>17</v>
      </c>
      <c r="D19" s="14" t="s">
        <v>90</v>
      </c>
      <c r="E19" s="14">
        <v>0</v>
      </c>
      <c r="F19" s="14" t="s">
        <v>66</v>
      </c>
      <c r="G19" s="14" t="s">
        <v>66</v>
      </c>
      <c r="H19" s="14" t="s">
        <v>91</v>
      </c>
      <c r="I19" s="14" t="s">
        <v>92</v>
      </c>
      <c r="J19" s="10">
        <f t="shared" si="0"/>
        <v>15</v>
      </c>
      <c r="K19" s="44"/>
      <c r="L19" s="44" t="s">
        <v>39</v>
      </c>
      <c r="M19" s="44">
        <v>15</v>
      </c>
      <c r="N19" s="44" t="s">
        <v>46</v>
      </c>
    </row>
    <row r="20" spans="1:14" ht="24.75" customHeight="1">
      <c r="A20" s="10">
        <v>16</v>
      </c>
      <c r="B20" s="36" t="s">
        <v>93</v>
      </c>
      <c r="C20" s="13" t="s">
        <v>17</v>
      </c>
      <c r="D20" s="14" t="s">
        <v>94</v>
      </c>
      <c r="E20" s="14" t="s">
        <v>95</v>
      </c>
      <c r="F20" s="14" t="s">
        <v>66</v>
      </c>
      <c r="G20" s="14" t="s">
        <v>66</v>
      </c>
      <c r="H20" s="14" t="s">
        <v>96</v>
      </c>
      <c r="I20" s="14" t="s">
        <v>82</v>
      </c>
      <c r="J20" s="10">
        <f t="shared" si="0"/>
        <v>14.5</v>
      </c>
      <c r="K20" s="44"/>
      <c r="L20" s="44" t="s">
        <v>39</v>
      </c>
      <c r="M20" s="44">
        <v>16</v>
      </c>
      <c r="N20" s="44" t="s">
        <v>46</v>
      </c>
    </row>
    <row r="21" spans="1:14" ht="24.75" customHeight="1">
      <c r="A21" s="10">
        <v>17</v>
      </c>
      <c r="B21" s="37" t="s">
        <v>97</v>
      </c>
      <c r="C21" s="13" t="s">
        <v>17</v>
      </c>
      <c r="D21" s="14" t="s">
        <v>98</v>
      </c>
      <c r="E21" s="14" t="s">
        <v>99</v>
      </c>
      <c r="F21" s="14" t="s">
        <v>77</v>
      </c>
      <c r="G21" s="14" t="s">
        <v>78</v>
      </c>
      <c r="H21" s="14" t="s">
        <v>37</v>
      </c>
      <c r="I21" s="14" t="s">
        <v>70</v>
      </c>
      <c r="J21" s="10">
        <f t="shared" si="0"/>
        <v>10.5</v>
      </c>
      <c r="K21" s="44"/>
      <c r="L21" s="44" t="s">
        <v>39</v>
      </c>
      <c r="M21" s="44">
        <v>17</v>
      </c>
      <c r="N21" s="44" t="s">
        <v>46</v>
      </c>
    </row>
    <row r="22" spans="1:14" ht="24.75" customHeight="1">
      <c r="A22" s="10">
        <v>18</v>
      </c>
      <c r="B22" s="38" t="s">
        <v>100</v>
      </c>
      <c r="C22" s="13" t="s">
        <v>17</v>
      </c>
      <c r="D22" s="10"/>
      <c r="E22" s="10"/>
      <c r="F22" s="10"/>
      <c r="G22" s="10"/>
      <c r="H22" s="10"/>
      <c r="I22" s="10"/>
      <c r="J22" s="10"/>
      <c r="K22" s="44"/>
      <c r="L22" s="44"/>
      <c r="M22" s="44">
        <v>18</v>
      </c>
      <c r="N22" s="44" t="s">
        <v>101</v>
      </c>
    </row>
    <row r="23" spans="1:14" ht="24.75" customHeight="1">
      <c r="A23" s="10">
        <v>19</v>
      </c>
      <c r="B23" s="38" t="s">
        <v>102</v>
      </c>
      <c r="C23" s="13" t="s">
        <v>17</v>
      </c>
      <c r="D23" s="39"/>
      <c r="E23" s="39"/>
      <c r="F23" s="39"/>
      <c r="G23" s="39"/>
      <c r="H23" s="39"/>
      <c r="I23" s="39"/>
      <c r="J23" s="39"/>
      <c r="K23" s="44"/>
      <c r="L23" s="44"/>
      <c r="M23" s="44">
        <v>19</v>
      </c>
      <c r="N23" s="44" t="s">
        <v>101</v>
      </c>
    </row>
    <row r="24" spans="1:14" ht="24.75" customHeight="1">
      <c r="A24" s="10">
        <v>20</v>
      </c>
      <c r="B24" s="38" t="s">
        <v>103</v>
      </c>
      <c r="C24" s="13" t="s">
        <v>17</v>
      </c>
      <c r="D24" s="39"/>
      <c r="E24" s="39"/>
      <c r="F24" s="39"/>
      <c r="G24" s="39"/>
      <c r="H24" s="39"/>
      <c r="I24" s="39"/>
      <c r="J24" s="39"/>
      <c r="K24" s="44"/>
      <c r="L24" s="44"/>
      <c r="M24" s="44">
        <v>20</v>
      </c>
      <c r="N24" s="44" t="s">
        <v>101</v>
      </c>
    </row>
    <row r="25" spans="1:14" ht="24.75" customHeight="1">
      <c r="A25" s="10">
        <v>21</v>
      </c>
      <c r="B25" s="36" t="s">
        <v>104</v>
      </c>
      <c r="C25" s="13" t="s">
        <v>17</v>
      </c>
      <c r="D25" s="39"/>
      <c r="E25" s="39"/>
      <c r="F25" s="39"/>
      <c r="G25" s="39"/>
      <c r="H25" s="39"/>
      <c r="I25" s="39"/>
      <c r="J25" s="39"/>
      <c r="K25" s="44"/>
      <c r="L25" s="44"/>
      <c r="M25" s="44">
        <v>21</v>
      </c>
      <c r="N25" s="44" t="s">
        <v>101</v>
      </c>
    </row>
    <row r="26" spans="1:14" ht="24.75" customHeight="1">
      <c r="A26" s="10">
        <v>22</v>
      </c>
      <c r="B26" s="36" t="s">
        <v>105</v>
      </c>
      <c r="C26" s="13" t="s">
        <v>17</v>
      </c>
      <c r="D26" s="10"/>
      <c r="E26" s="10"/>
      <c r="F26" s="10"/>
      <c r="G26" s="10"/>
      <c r="H26" s="10"/>
      <c r="I26" s="10"/>
      <c r="J26" s="10"/>
      <c r="K26" s="44"/>
      <c r="L26" s="44"/>
      <c r="M26" s="44">
        <v>22</v>
      </c>
      <c r="N26" s="44" t="s">
        <v>101</v>
      </c>
    </row>
    <row r="27" spans="1:14" ht="24.75" customHeight="1">
      <c r="A27" s="10">
        <v>23</v>
      </c>
      <c r="B27" s="36" t="s">
        <v>106</v>
      </c>
      <c r="C27" s="13" t="s">
        <v>17</v>
      </c>
      <c r="D27" s="10"/>
      <c r="E27" s="10"/>
      <c r="F27" s="10"/>
      <c r="G27" s="10"/>
      <c r="H27" s="10"/>
      <c r="I27" s="10"/>
      <c r="J27" s="10"/>
      <c r="K27" s="46"/>
      <c r="L27" s="46"/>
      <c r="M27" s="44">
        <v>23</v>
      </c>
      <c r="N27" s="44" t="s">
        <v>101</v>
      </c>
    </row>
    <row r="28" spans="1:14" ht="24.75" customHeight="1">
      <c r="A28" s="10">
        <v>24</v>
      </c>
      <c r="B28" s="36" t="s">
        <v>107</v>
      </c>
      <c r="C28" s="13" t="s">
        <v>17</v>
      </c>
      <c r="D28" s="10"/>
      <c r="E28" s="10"/>
      <c r="F28" s="10"/>
      <c r="G28" s="10"/>
      <c r="H28" s="10"/>
      <c r="I28" s="10"/>
      <c r="J28" s="10"/>
      <c r="K28" s="46"/>
      <c r="L28" s="46"/>
      <c r="M28" s="44">
        <v>24</v>
      </c>
      <c r="N28" s="44" t="s">
        <v>101</v>
      </c>
    </row>
    <row r="29" spans="1:14" ht="24.75" customHeight="1">
      <c r="A29" s="10">
        <v>25</v>
      </c>
      <c r="B29" s="36" t="s">
        <v>108</v>
      </c>
      <c r="C29" s="13" t="s">
        <v>17</v>
      </c>
      <c r="D29" s="10"/>
      <c r="E29" s="10"/>
      <c r="F29" s="10"/>
      <c r="G29" s="10"/>
      <c r="H29" s="10"/>
      <c r="I29" s="10"/>
      <c r="J29" s="10"/>
      <c r="K29" s="46"/>
      <c r="L29" s="46"/>
      <c r="M29" s="44">
        <v>25</v>
      </c>
      <c r="N29" s="44" t="s">
        <v>101</v>
      </c>
    </row>
    <row r="30" spans="1:14" ht="33" customHeight="1">
      <c r="A30" s="40" t="s">
        <v>109</v>
      </c>
      <c r="B30" s="41"/>
      <c r="C30" s="41"/>
      <c r="D30" s="41"/>
      <c r="E30" s="41"/>
      <c r="F30" s="41"/>
      <c r="G30" s="41"/>
      <c r="H30" s="41"/>
      <c r="I30" s="41"/>
      <c r="J30" s="41"/>
      <c r="K30" s="41"/>
      <c r="L30" s="41"/>
      <c r="M30" s="41"/>
      <c r="N30" s="41"/>
    </row>
  </sheetData>
  <sheetProtection/>
  <mergeCells count="14">
    <mergeCell ref="A1:N1"/>
    <mergeCell ref="A2:N2"/>
    <mergeCell ref="D3:E3"/>
    <mergeCell ref="F3:G3"/>
    <mergeCell ref="H3:I3"/>
    <mergeCell ref="A30:N30"/>
    <mergeCell ref="A3:A4"/>
    <mergeCell ref="B3:B4"/>
    <mergeCell ref="C3:C4"/>
    <mergeCell ref="J3:J4"/>
    <mergeCell ref="K3:K4"/>
    <mergeCell ref="L3:L4"/>
    <mergeCell ref="M3:M4"/>
    <mergeCell ref="N3:N4"/>
  </mergeCells>
  <printOptions/>
  <pageMargins left="0.75" right="0.75" top="0.63" bottom="1" header="0.5" footer="0.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32"/>
  <sheetViews>
    <sheetView zoomScaleSheetLayoutView="100" workbookViewId="0" topLeftCell="A25">
      <selection activeCell="A30" sqref="A30:N30"/>
    </sheetView>
  </sheetViews>
  <sheetFormatPr defaultColWidth="9.00390625" defaultRowHeight="15"/>
  <cols>
    <col min="1" max="1" width="3.421875" style="1" customWidth="1"/>
    <col min="2" max="2" width="7.57421875" style="1" customWidth="1"/>
    <col min="3" max="3" width="18.421875" style="1" customWidth="1"/>
    <col min="4" max="4" width="19.28125" style="1" customWidth="1"/>
    <col min="5" max="5" width="8.7109375" style="1" customWidth="1"/>
    <col min="6" max="6" width="4.8515625" style="1" customWidth="1"/>
    <col min="7" max="7" width="6.421875" style="1" customWidth="1"/>
    <col min="8" max="8" width="5.421875" style="1" customWidth="1"/>
    <col min="9" max="9" width="7.00390625" style="1" customWidth="1"/>
    <col min="10" max="10" width="5.421875" style="1" customWidth="1"/>
    <col min="11" max="11" width="11.00390625" style="1" customWidth="1"/>
    <col min="12" max="12" width="5.00390625" style="1" customWidth="1"/>
    <col min="13" max="13" width="13.421875" style="1" customWidth="1"/>
    <col min="14" max="14" width="13.7109375" style="1" customWidth="1"/>
    <col min="15" max="16384" width="9.00390625" style="1" customWidth="1"/>
  </cols>
  <sheetData>
    <row r="1" spans="1:14" s="1" customFormat="1" ht="55.5" customHeight="1">
      <c r="A1" s="2" t="s">
        <v>110</v>
      </c>
      <c r="B1" s="2"/>
      <c r="C1" s="2"/>
      <c r="D1" s="2"/>
      <c r="E1" s="2"/>
      <c r="F1" s="2"/>
      <c r="G1" s="2"/>
      <c r="H1" s="2"/>
      <c r="I1" s="2"/>
      <c r="J1" s="2"/>
      <c r="K1" s="2"/>
      <c r="L1" s="2"/>
      <c r="M1" s="2"/>
      <c r="N1" s="2"/>
    </row>
    <row r="2" spans="1:14" s="1" customFormat="1" ht="33" customHeight="1">
      <c r="A2" s="3" t="s">
        <v>2</v>
      </c>
      <c r="B2" s="3" t="s">
        <v>111</v>
      </c>
      <c r="C2" s="3" t="s">
        <v>3</v>
      </c>
      <c r="D2" s="3" t="s">
        <v>4</v>
      </c>
      <c r="E2" s="4" t="s">
        <v>5</v>
      </c>
      <c r="F2" s="5"/>
      <c r="G2" s="4" t="s">
        <v>6</v>
      </c>
      <c r="H2" s="6"/>
      <c r="I2" s="4" t="s">
        <v>7</v>
      </c>
      <c r="J2" s="6"/>
      <c r="K2" s="3" t="s">
        <v>112</v>
      </c>
      <c r="L2" s="32" t="s">
        <v>11</v>
      </c>
      <c r="M2" s="3" t="s">
        <v>113</v>
      </c>
      <c r="N2" s="3" t="s">
        <v>12</v>
      </c>
    </row>
    <row r="3" spans="1:14" s="1" customFormat="1" ht="36.75" customHeight="1">
      <c r="A3" s="7"/>
      <c r="B3" s="7"/>
      <c r="C3" s="7"/>
      <c r="D3" s="7"/>
      <c r="E3" s="8" t="s">
        <v>114</v>
      </c>
      <c r="F3" s="9" t="s">
        <v>14</v>
      </c>
      <c r="G3" s="8" t="s">
        <v>15</v>
      </c>
      <c r="H3" s="9" t="s">
        <v>14</v>
      </c>
      <c r="I3" s="8" t="s">
        <v>15</v>
      </c>
      <c r="J3" s="9" t="s">
        <v>14</v>
      </c>
      <c r="K3" s="7"/>
      <c r="L3" s="33"/>
      <c r="M3" s="7"/>
      <c r="N3" s="7"/>
    </row>
    <row r="4" spans="1:14" s="1" customFormat="1" ht="30" customHeight="1">
      <c r="A4" s="10">
        <v>1</v>
      </c>
      <c r="B4" s="11" t="s">
        <v>115</v>
      </c>
      <c r="C4" s="12" t="s">
        <v>116</v>
      </c>
      <c r="D4" s="13" t="s">
        <v>17</v>
      </c>
      <c r="E4" s="14" t="s">
        <v>34</v>
      </c>
      <c r="F4" s="14" t="s">
        <v>35</v>
      </c>
      <c r="G4" s="14" t="s">
        <v>36</v>
      </c>
      <c r="H4" s="14" t="s">
        <v>37</v>
      </c>
      <c r="I4" s="14" t="s">
        <v>38</v>
      </c>
      <c r="J4" s="14" t="s">
        <v>35</v>
      </c>
      <c r="K4" s="10">
        <f aca="true" t="shared" si="0" ref="K4:K20">SUM(F4+H4+J4)</f>
        <v>76</v>
      </c>
      <c r="L4" s="10">
        <v>1</v>
      </c>
      <c r="M4" s="10"/>
      <c r="N4" s="10"/>
    </row>
    <row r="5" spans="1:14" s="1" customFormat="1" ht="30" customHeight="1">
      <c r="A5" s="10">
        <v>2</v>
      </c>
      <c r="B5" s="11" t="s">
        <v>117</v>
      </c>
      <c r="C5" s="12" t="s">
        <v>118</v>
      </c>
      <c r="D5" s="13" t="s">
        <v>17</v>
      </c>
      <c r="E5" s="14" t="s">
        <v>26</v>
      </c>
      <c r="F5" s="14" t="s">
        <v>27</v>
      </c>
      <c r="G5" s="14" t="s">
        <v>28</v>
      </c>
      <c r="H5" s="14" t="s">
        <v>29</v>
      </c>
      <c r="I5" s="14" t="s">
        <v>30</v>
      </c>
      <c r="J5" s="14" t="s">
        <v>31</v>
      </c>
      <c r="K5" s="10">
        <f t="shared" si="0"/>
        <v>68</v>
      </c>
      <c r="L5" s="10">
        <v>2</v>
      </c>
      <c r="M5" s="10"/>
      <c r="N5" s="10"/>
    </row>
    <row r="6" spans="1:14" s="1" customFormat="1" ht="30" customHeight="1">
      <c r="A6" s="10">
        <v>3</v>
      </c>
      <c r="B6" s="11" t="s">
        <v>119</v>
      </c>
      <c r="C6" s="12" t="s">
        <v>120</v>
      </c>
      <c r="D6" s="13" t="s">
        <v>17</v>
      </c>
      <c r="E6" s="14" t="s">
        <v>18</v>
      </c>
      <c r="F6" s="14" t="s">
        <v>19</v>
      </c>
      <c r="G6" s="14" t="s">
        <v>19</v>
      </c>
      <c r="H6" s="14" t="s">
        <v>20</v>
      </c>
      <c r="I6" s="14" t="s">
        <v>21</v>
      </c>
      <c r="J6" s="14" t="s">
        <v>22</v>
      </c>
      <c r="K6" s="10">
        <f t="shared" si="0"/>
        <v>66.5</v>
      </c>
      <c r="L6" s="10">
        <v>3</v>
      </c>
      <c r="M6" s="10"/>
      <c r="N6" s="10"/>
    </row>
    <row r="7" spans="1:14" s="1" customFormat="1" ht="30" customHeight="1">
      <c r="A7" s="15">
        <v>4</v>
      </c>
      <c r="B7" s="16" t="s">
        <v>121</v>
      </c>
      <c r="C7" s="17" t="s">
        <v>122</v>
      </c>
      <c r="D7" s="18" t="s">
        <v>17</v>
      </c>
      <c r="E7" s="19">
        <v>17.57</v>
      </c>
      <c r="F7" s="19" t="s">
        <v>42</v>
      </c>
      <c r="G7" s="19" t="s">
        <v>43</v>
      </c>
      <c r="H7" s="19" t="s">
        <v>44</v>
      </c>
      <c r="I7" s="19" t="s">
        <v>45</v>
      </c>
      <c r="J7" s="19" t="s">
        <v>29</v>
      </c>
      <c r="K7" s="15">
        <f t="shared" si="0"/>
        <v>46.5</v>
      </c>
      <c r="L7" s="15">
        <v>4</v>
      </c>
      <c r="M7" s="15"/>
      <c r="N7" s="15" t="s">
        <v>46</v>
      </c>
    </row>
    <row r="8" spans="1:14" s="1" customFormat="1" ht="30" customHeight="1">
      <c r="A8" s="15">
        <v>5</v>
      </c>
      <c r="B8" s="16" t="s">
        <v>123</v>
      </c>
      <c r="C8" s="47" t="s">
        <v>124</v>
      </c>
      <c r="D8" s="18" t="s">
        <v>17</v>
      </c>
      <c r="E8" s="19" t="s">
        <v>48</v>
      </c>
      <c r="F8" s="19" t="s">
        <v>49</v>
      </c>
      <c r="G8" s="19" t="s">
        <v>50</v>
      </c>
      <c r="H8" s="19" t="s">
        <v>28</v>
      </c>
      <c r="I8" s="19" t="s">
        <v>51</v>
      </c>
      <c r="J8" s="19" t="s">
        <v>52</v>
      </c>
      <c r="K8" s="15">
        <f t="shared" si="0"/>
        <v>46.5</v>
      </c>
      <c r="L8" s="15">
        <v>4</v>
      </c>
      <c r="M8" s="15"/>
      <c r="N8" s="15" t="s">
        <v>46</v>
      </c>
    </row>
    <row r="9" spans="1:14" s="1" customFormat="1" ht="30" customHeight="1">
      <c r="A9" s="15">
        <v>6</v>
      </c>
      <c r="B9" s="16" t="s">
        <v>125</v>
      </c>
      <c r="C9" s="17" t="s">
        <v>126</v>
      </c>
      <c r="D9" s="18" t="s">
        <v>17</v>
      </c>
      <c r="E9" s="19" t="s">
        <v>54</v>
      </c>
      <c r="F9" s="19" t="s">
        <v>55</v>
      </c>
      <c r="G9" s="19" t="s">
        <v>50</v>
      </c>
      <c r="H9" s="19" t="s">
        <v>28</v>
      </c>
      <c r="I9" s="19" t="s">
        <v>56</v>
      </c>
      <c r="J9" s="19" t="s">
        <v>57</v>
      </c>
      <c r="K9" s="15">
        <f t="shared" si="0"/>
        <v>37</v>
      </c>
      <c r="L9" s="15">
        <v>5</v>
      </c>
      <c r="M9" s="15"/>
      <c r="N9" s="15" t="s">
        <v>46</v>
      </c>
    </row>
    <row r="10" spans="1:14" s="1" customFormat="1" ht="30" customHeight="1">
      <c r="A10" s="15">
        <v>7</v>
      </c>
      <c r="B10" s="16" t="s">
        <v>127</v>
      </c>
      <c r="C10" s="17" t="s">
        <v>128</v>
      </c>
      <c r="D10" s="18" t="s">
        <v>17</v>
      </c>
      <c r="E10" s="19">
        <v>16.52</v>
      </c>
      <c r="F10" s="19" t="s">
        <v>59</v>
      </c>
      <c r="G10" s="19" t="s">
        <v>60</v>
      </c>
      <c r="H10" s="19" t="s">
        <v>61</v>
      </c>
      <c r="I10" s="19" t="s">
        <v>62</v>
      </c>
      <c r="J10" s="19" t="s">
        <v>63</v>
      </c>
      <c r="K10" s="15">
        <f t="shared" si="0"/>
        <v>36.5</v>
      </c>
      <c r="L10" s="15">
        <v>6</v>
      </c>
      <c r="M10" s="15"/>
      <c r="N10" s="15" t="s">
        <v>46</v>
      </c>
    </row>
    <row r="11" spans="1:14" s="1" customFormat="1" ht="30" customHeight="1">
      <c r="A11" s="15">
        <v>8</v>
      </c>
      <c r="B11" s="16" t="s">
        <v>129</v>
      </c>
      <c r="C11" s="17" t="s">
        <v>130</v>
      </c>
      <c r="D11" s="18" t="s">
        <v>17</v>
      </c>
      <c r="E11" s="19">
        <v>16.04</v>
      </c>
      <c r="F11" s="19" t="s">
        <v>65</v>
      </c>
      <c r="G11" s="19" t="s">
        <v>66</v>
      </c>
      <c r="H11" s="19" t="s">
        <v>66</v>
      </c>
      <c r="I11" s="19" t="s">
        <v>62</v>
      </c>
      <c r="J11" s="19" t="s">
        <v>63</v>
      </c>
      <c r="K11" s="15">
        <f t="shared" si="0"/>
        <v>32.5</v>
      </c>
      <c r="L11" s="15">
        <v>7</v>
      </c>
      <c r="M11" s="15"/>
      <c r="N11" s="15" t="s">
        <v>46</v>
      </c>
    </row>
    <row r="12" spans="1:14" s="1" customFormat="1" ht="30" customHeight="1">
      <c r="A12" s="15">
        <v>9</v>
      </c>
      <c r="B12" s="16" t="s">
        <v>131</v>
      </c>
      <c r="C12" s="17" t="s">
        <v>132</v>
      </c>
      <c r="D12" s="18" t="s">
        <v>17</v>
      </c>
      <c r="E12" s="19" t="s">
        <v>68</v>
      </c>
      <c r="F12" s="19" t="s">
        <v>69</v>
      </c>
      <c r="G12" s="19" t="s">
        <v>69</v>
      </c>
      <c r="H12" s="19" t="s">
        <v>70</v>
      </c>
      <c r="I12" s="19" t="s">
        <v>45</v>
      </c>
      <c r="J12" s="19" t="s">
        <v>29</v>
      </c>
      <c r="K12" s="15">
        <f t="shared" si="0"/>
        <v>32</v>
      </c>
      <c r="L12" s="15">
        <v>8</v>
      </c>
      <c r="M12" s="15"/>
      <c r="N12" s="15" t="s">
        <v>46</v>
      </c>
    </row>
    <row r="13" spans="1:14" s="1" customFormat="1" ht="30" customHeight="1">
      <c r="A13" s="15">
        <v>10</v>
      </c>
      <c r="B13" s="16" t="s">
        <v>133</v>
      </c>
      <c r="C13" s="17" t="s">
        <v>134</v>
      </c>
      <c r="D13" s="18" t="s">
        <v>17</v>
      </c>
      <c r="E13" s="19">
        <v>20.08</v>
      </c>
      <c r="F13" s="19" t="s">
        <v>61</v>
      </c>
      <c r="G13" s="19" t="s">
        <v>69</v>
      </c>
      <c r="H13" s="19" t="s">
        <v>70</v>
      </c>
      <c r="I13" s="19" t="s">
        <v>72</v>
      </c>
      <c r="J13" s="19" t="s">
        <v>73</v>
      </c>
      <c r="K13" s="15">
        <f t="shared" si="0"/>
        <v>31.5</v>
      </c>
      <c r="L13" s="15">
        <v>9</v>
      </c>
      <c r="M13" s="15"/>
      <c r="N13" s="15" t="s">
        <v>46</v>
      </c>
    </row>
    <row r="14" spans="1:14" s="1" customFormat="1" ht="30" customHeight="1">
      <c r="A14" s="15">
        <v>11</v>
      </c>
      <c r="B14" s="16" t="s">
        <v>135</v>
      </c>
      <c r="C14" s="17" t="s">
        <v>136</v>
      </c>
      <c r="D14" s="18" t="s">
        <v>17</v>
      </c>
      <c r="E14" s="19" t="s">
        <v>75</v>
      </c>
      <c r="F14" s="19" t="s">
        <v>76</v>
      </c>
      <c r="G14" s="19" t="s">
        <v>77</v>
      </c>
      <c r="H14" s="19" t="s">
        <v>78</v>
      </c>
      <c r="I14" s="19" t="s">
        <v>79</v>
      </c>
      <c r="J14" s="19" t="s">
        <v>80</v>
      </c>
      <c r="K14" s="15">
        <f t="shared" si="0"/>
        <v>27</v>
      </c>
      <c r="L14" s="15">
        <v>10</v>
      </c>
      <c r="M14" s="15"/>
      <c r="N14" s="15" t="s">
        <v>46</v>
      </c>
    </row>
    <row r="15" spans="1:14" s="1" customFormat="1" ht="30" customHeight="1">
      <c r="A15" s="15">
        <v>12</v>
      </c>
      <c r="B15" s="16" t="s">
        <v>137</v>
      </c>
      <c r="C15" s="17" t="s">
        <v>138</v>
      </c>
      <c r="D15" s="18" t="s">
        <v>17</v>
      </c>
      <c r="E15" s="19">
        <v>19.08</v>
      </c>
      <c r="F15" s="19" t="s">
        <v>82</v>
      </c>
      <c r="G15" s="19" t="s">
        <v>69</v>
      </c>
      <c r="H15" s="19" t="s">
        <v>70</v>
      </c>
      <c r="I15" s="19" t="s">
        <v>83</v>
      </c>
      <c r="J15" s="19" t="s">
        <v>84</v>
      </c>
      <c r="K15" s="15">
        <f t="shared" si="0"/>
        <v>26.5</v>
      </c>
      <c r="L15" s="15">
        <v>11</v>
      </c>
      <c r="M15" s="15"/>
      <c r="N15" s="15" t="s">
        <v>46</v>
      </c>
    </row>
    <row r="16" spans="1:14" s="1" customFormat="1" ht="30" customHeight="1">
      <c r="A16" s="15">
        <v>13</v>
      </c>
      <c r="B16" s="16" t="s">
        <v>139</v>
      </c>
      <c r="C16" s="17" t="s">
        <v>140</v>
      </c>
      <c r="D16" s="18" t="s">
        <v>17</v>
      </c>
      <c r="E16" s="19">
        <v>20.51</v>
      </c>
      <c r="F16" s="19" t="s">
        <v>55</v>
      </c>
      <c r="G16" s="19" t="s">
        <v>78</v>
      </c>
      <c r="H16" s="19" t="s">
        <v>69</v>
      </c>
      <c r="I16" s="19" t="s">
        <v>86</v>
      </c>
      <c r="J16" s="19" t="s">
        <v>76</v>
      </c>
      <c r="K16" s="15">
        <f t="shared" si="0"/>
        <v>24</v>
      </c>
      <c r="L16" s="15">
        <v>12</v>
      </c>
      <c r="M16" s="15"/>
      <c r="N16" s="15" t="s">
        <v>46</v>
      </c>
    </row>
    <row r="17" spans="1:14" s="1" customFormat="1" ht="30" customHeight="1">
      <c r="A17" s="15">
        <v>14</v>
      </c>
      <c r="B17" s="16" t="s">
        <v>141</v>
      </c>
      <c r="C17" s="17" t="s">
        <v>142</v>
      </c>
      <c r="D17" s="18" t="s">
        <v>17</v>
      </c>
      <c r="E17" s="19">
        <v>23.23</v>
      </c>
      <c r="F17" s="19" t="s">
        <v>66</v>
      </c>
      <c r="G17" s="19" t="s">
        <v>78</v>
      </c>
      <c r="H17" s="19" t="s">
        <v>69</v>
      </c>
      <c r="I17" s="19" t="s">
        <v>88</v>
      </c>
      <c r="J17" s="19" t="s">
        <v>59</v>
      </c>
      <c r="K17" s="15">
        <f t="shared" si="0"/>
        <v>20</v>
      </c>
      <c r="L17" s="15">
        <v>13</v>
      </c>
      <c r="M17" s="15"/>
      <c r="N17" s="15" t="s">
        <v>46</v>
      </c>
    </row>
    <row r="18" spans="1:14" s="1" customFormat="1" ht="30" customHeight="1">
      <c r="A18" s="15">
        <v>15</v>
      </c>
      <c r="B18" s="16" t="s">
        <v>143</v>
      </c>
      <c r="C18" s="17" t="s">
        <v>144</v>
      </c>
      <c r="D18" s="18" t="s">
        <v>17</v>
      </c>
      <c r="E18" s="19" t="s">
        <v>90</v>
      </c>
      <c r="F18" s="19">
        <v>0</v>
      </c>
      <c r="G18" s="19" t="s">
        <v>66</v>
      </c>
      <c r="H18" s="19" t="s">
        <v>66</v>
      </c>
      <c r="I18" s="19" t="s">
        <v>91</v>
      </c>
      <c r="J18" s="19" t="s">
        <v>92</v>
      </c>
      <c r="K18" s="15">
        <f t="shared" si="0"/>
        <v>15</v>
      </c>
      <c r="L18" s="15">
        <v>14</v>
      </c>
      <c r="M18" s="15"/>
      <c r="N18" s="15" t="s">
        <v>46</v>
      </c>
    </row>
    <row r="19" spans="1:14" s="1" customFormat="1" ht="30" customHeight="1">
      <c r="A19" s="15">
        <v>16</v>
      </c>
      <c r="B19" s="16" t="s">
        <v>145</v>
      </c>
      <c r="C19" s="17" t="s">
        <v>146</v>
      </c>
      <c r="D19" s="18" t="s">
        <v>17</v>
      </c>
      <c r="E19" s="19" t="s">
        <v>94</v>
      </c>
      <c r="F19" s="19" t="s">
        <v>95</v>
      </c>
      <c r="G19" s="19" t="s">
        <v>66</v>
      </c>
      <c r="H19" s="19" t="s">
        <v>66</v>
      </c>
      <c r="I19" s="19" t="s">
        <v>96</v>
      </c>
      <c r="J19" s="19" t="s">
        <v>82</v>
      </c>
      <c r="K19" s="15">
        <f t="shared" si="0"/>
        <v>14.5</v>
      </c>
      <c r="L19" s="15">
        <v>15</v>
      </c>
      <c r="M19" s="15"/>
      <c r="N19" s="15" t="s">
        <v>46</v>
      </c>
    </row>
    <row r="20" spans="1:14" s="1" customFormat="1" ht="30" customHeight="1">
      <c r="A20" s="15">
        <v>17</v>
      </c>
      <c r="B20" s="16" t="s">
        <v>147</v>
      </c>
      <c r="C20" s="47" t="s">
        <v>148</v>
      </c>
      <c r="D20" s="18" t="s">
        <v>17</v>
      </c>
      <c r="E20" s="19" t="s">
        <v>98</v>
      </c>
      <c r="F20" s="19" t="s">
        <v>99</v>
      </c>
      <c r="G20" s="19" t="s">
        <v>77</v>
      </c>
      <c r="H20" s="19" t="s">
        <v>78</v>
      </c>
      <c r="I20" s="19" t="s">
        <v>37</v>
      </c>
      <c r="J20" s="19" t="s">
        <v>70</v>
      </c>
      <c r="K20" s="15">
        <f t="shared" si="0"/>
        <v>10.5</v>
      </c>
      <c r="L20" s="15">
        <v>16</v>
      </c>
      <c r="M20" s="15"/>
      <c r="N20" s="15" t="s">
        <v>46</v>
      </c>
    </row>
    <row r="21" spans="1:14" s="1" customFormat="1" ht="30" customHeight="1">
      <c r="A21" s="21">
        <v>18</v>
      </c>
      <c r="B21" s="22" t="s">
        <v>149</v>
      </c>
      <c r="C21" s="23" t="s">
        <v>150</v>
      </c>
      <c r="D21" s="24" t="s">
        <v>17</v>
      </c>
      <c r="E21" s="21"/>
      <c r="F21" s="21"/>
      <c r="G21" s="21"/>
      <c r="H21" s="21"/>
      <c r="I21" s="21"/>
      <c r="J21" s="21"/>
      <c r="K21" s="21"/>
      <c r="L21" s="21"/>
      <c r="M21" s="21"/>
      <c r="N21" s="21" t="s">
        <v>101</v>
      </c>
    </row>
    <row r="22" spans="1:14" s="1" customFormat="1" ht="30" customHeight="1">
      <c r="A22" s="21">
        <v>19</v>
      </c>
      <c r="B22" s="22" t="s">
        <v>151</v>
      </c>
      <c r="C22" s="23" t="s">
        <v>152</v>
      </c>
      <c r="D22" s="24" t="s">
        <v>17</v>
      </c>
      <c r="E22" s="25"/>
      <c r="F22" s="25"/>
      <c r="G22" s="25"/>
      <c r="H22" s="25"/>
      <c r="I22" s="25"/>
      <c r="J22" s="25"/>
      <c r="K22" s="25"/>
      <c r="L22" s="25"/>
      <c r="M22" s="25"/>
      <c r="N22" s="25" t="s">
        <v>101</v>
      </c>
    </row>
    <row r="23" spans="1:14" s="1" customFormat="1" ht="30" customHeight="1">
      <c r="A23" s="21">
        <v>20</v>
      </c>
      <c r="B23" s="22" t="s">
        <v>153</v>
      </c>
      <c r="C23" s="23" t="s">
        <v>154</v>
      </c>
      <c r="D23" s="24" t="s">
        <v>17</v>
      </c>
      <c r="E23" s="25"/>
      <c r="F23" s="25"/>
      <c r="G23" s="25"/>
      <c r="H23" s="25"/>
      <c r="I23" s="25"/>
      <c r="J23" s="25"/>
      <c r="K23" s="25"/>
      <c r="L23" s="25"/>
      <c r="M23" s="25"/>
      <c r="N23" s="25" t="s">
        <v>101</v>
      </c>
    </row>
    <row r="24" spans="1:14" s="1" customFormat="1" ht="30" customHeight="1">
      <c r="A24" s="21">
        <v>21</v>
      </c>
      <c r="B24" s="22" t="s">
        <v>155</v>
      </c>
      <c r="C24" s="26" t="s">
        <v>156</v>
      </c>
      <c r="D24" s="24" t="s">
        <v>17</v>
      </c>
      <c r="E24" s="25"/>
      <c r="F24" s="25"/>
      <c r="G24" s="25"/>
      <c r="H24" s="25"/>
      <c r="I24" s="25"/>
      <c r="J24" s="25"/>
      <c r="K24" s="25"/>
      <c r="L24" s="25"/>
      <c r="M24" s="25"/>
      <c r="N24" s="25" t="s">
        <v>101</v>
      </c>
    </row>
    <row r="25" spans="1:14" s="1" customFormat="1" ht="30" customHeight="1">
      <c r="A25" s="21">
        <v>22</v>
      </c>
      <c r="B25" s="22" t="s">
        <v>157</v>
      </c>
      <c r="C25" s="26" t="s">
        <v>158</v>
      </c>
      <c r="D25" s="24" t="s">
        <v>17</v>
      </c>
      <c r="E25" s="21"/>
      <c r="F25" s="21"/>
      <c r="G25" s="21"/>
      <c r="H25" s="21"/>
      <c r="I25" s="21"/>
      <c r="J25" s="21"/>
      <c r="K25" s="21"/>
      <c r="L25" s="21"/>
      <c r="M25" s="21"/>
      <c r="N25" s="25" t="s">
        <v>101</v>
      </c>
    </row>
    <row r="26" spans="1:14" s="1" customFormat="1" ht="30" customHeight="1">
      <c r="A26" s="21">
        <v>23</v>
      </c>
      <c r="B26" s="22" t="s">
        <v>159</v>
      </c>
      <c r="C26" s="26" t="s">
        <v>160</v>
      </c>
      <c r="D26" s="24" t="s">
        <v>17</v>
      </c>
      <c r="E26" s="21"/>
      <c r="F26" s="21"/>
      <c r="G26" s="21"/>
      <c r="H26" s="21"/>
      <c r="I26" s="21"/>
      <c r="J26" s="21"/>
      <c r="K26" s="21"/>
      <c r="L26" s="21"/>
      <c r="M26" s="21"/>
      <c r="N26" s="25" t="s">
        <v>101</v>
      </c>
    </row>
    <row r="27" spans="1:14" s="1" customFormat="1" ht="30" customHeight="1">
      <c r="A27" s="21">
        <v>24</v>
      </c>
      <c r="B27" s="22" t="s">
        <v>161</v>
      </c>
      <c r="C27" s="26" t="s">
        <v>162</v>
      </c>
      <c r="D27" s="24" t="s">
        <v>17</v>
      </c>
      <c r="E27" s="21"/>
      <c r="F27" s="21"/>
      <c r="G27" s="21"/>
      <c r="H27" s="21"/>
      <c r="I27" s="21"/>
      <c r="J27" s="21"/>
      <c r="K27" s="21"/>
      <c r="L27" s="21"/>
      <c r="M27" s="21"/>
      <c r="N27" s="25" t="s">
        <v>101</v>
      </c>
    </row>
    <row r="28" spans="1:14" s="1" customFormat="1" ht="30" customHeight="1">
      <c r="A28" s="21">
        <v>25</v>
      </c>
      <c r="B28" s="22" t="s">
        <v>163</v>
      </c>
      <c r="C28" s="26" t="s">
        <v>164</v>
      </c>
      <c r="D28" s="24" t="s">
        <v>17</v>
      </c>
      <c r="E28" s="21"/>
      <c r="F28" s="21"/>
      <c r="G28" s="21"/>
      <c r="H28" s="21"/>
      <c r="I28" s="21"/>
      <c r="J28" s="21"/>
      <c r="K28" s="21"/>
      <c r="L28" s="21"/>
      <c r="M28" s="21"/>
      <c r="N28" s="25" t="s">
        <v>101</v>
      </c>
    </row>
    <row r="29" spans="1:14" s="1" customFormat="1" ht="45" customHeight="1">
      <c r="A29" s="27" t="s">
        <v>165</v>
      </c>
      <c r="B29" s="28"/>
      <c r="C29" s="28"/>
      <c r="D29" s="28"/>
      <c r="E29" s="28"/>
      <c r="F29" s="28"/>
      <c r="G29" s="28"/>
      <c r="H29" s="28"/>
      <c r="I29" s="28"/>
      <c r="J29" s="28"/>
      <c r="K29" s="28"/>
      <c r="L29" s="28"/>
      <c r="M29" s="28"/>
      <c r="N29" s="28"/>
    </row>
    <row r="30" spans="1:14" s="1" customFormat="1" ht="36" customHeight="1">
      <c r="A30" s="29" t="s">
        <v>166</v>
      </c>
      <c r="B30" s="29"/>
      <c r="C30" s="29"/>
      <c r="D30" s="29"/>
      <c r="E30" s="29"/>
      <c r="F30" s="29"/>
      <c r="G30" s="29"/>
      <c r="H30" s="29"/>
      <c r="I30" s="29"/>
      <c r="J30" s="29"/>
      <c r="K30" s="29"/>
      <c r="L30" s="29"/>
      <c r="M30" s="29"/>
      <c r="N30" s="29"/>
    </row>
    <row r="31" ht="24" customHeight="1"/>
    <row r="32" spans="1:14" ht="39.75" customHeight="1">
      <c r="A32" s="30" t="s">
        <v>167</v>
      </c>
      <c r="B32" s="31"/>
      <c r="C32" s="31"/>
      <c r="D32" s="31"/>
      <c r="E32" s="31"/>
      <c r="F32" s="31"/>
      <c r="G32" s="31"/>
      <c r="H32" s="31"/>
      <c r="I32" s="31"/>
      <c r="J32" s="31"/>
      <c r="K32" s="31"/>
      <c r="L32" s="31"/>
      <c r="M32" s="31"/>
      <c r="N32" s="31"/>
    </row>
  </sheetData>
  <sheetProtection/>
  <mergeCells count="15">
    <mergeCell ref="A1:N1"/>
    <mergeCell ref="E2:F2"/>
    <mergeCell ref="G2:H2"/>
    <mergeCell ref="I2:J2"/>
    <mergeCell ref="A29:N29"/>
    <mergeCell ref="A30:N30"/>
    <mergeCell ref="A32:N32"/>
    <mergeCell ref="A2:A3"/>
    <mergeCell ref="B2:B3"/>
    <mergeCell ref="C2:C3"/>
    <mergeCell ref="D2:D3"/>
    <mergeCell ref="K2:K3"/>
    <mergeCell ref="L2:L3"/>
    <mergeCell ref="M2:M3"/>
    <mergeCell ref="N2:N3"/>
  </mergeCells>
  <printOptions/>
  <pageMargins left="0.75" right="0.75"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2018-06-06T02:16:39Z</dcterms:created>
  <dcterms:modified xsi:type="dcterms:W3CDTF">2019-09-19T02:45:38Z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